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1835"/>
  </bookViews>
  <sheets>
    <sheet name="Lapas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3" i="1" l="1"/>
  <c r="P73" i="1"/>
  <c r="Q73" i="1"/>
  <c r="M73" i="1" l="1"/>
  <c r="N73" i="1"/>
  <c r="L73" i="1"/>
</calcChain>
</file>

<file path=xl/sharedStrings.xml><?xml version="1.0" encoding="utf-8"?>
<sst xmlns="http://schemas.openxmlformats.org/spreadsheetml/2006/main" count="178" uniqueCount="152">
  <si>
    <t>Nr.</t>
  </si>
  <si>
    <t>Kodas</t>
  </si>
  <si>
    <t>Pavadinimas, mato vnt.</t>
  </si>
  <si>
    <t>Pasiekta  reikšmė</t>
  </si>
  <si>
    <t xml:space="preserve">Iš viso </t>
  </si>
  <si>
    <t>1.1.</t>
  </si>
  <si>
    <t xml:space="preserve">Tikslas: </t>
  </si>
  <si>
    <t>Efekto vertinimo kriterijus:</t>
  </si>
  <si>
    <t xml:space="preserve">Uždavinys: </t>
  </si>
  <si>
    <t>Rezultato vertinimo kriterijus:</t>
  </si>
  <si>
    <t>1.1.1.1.</t>
  </si>
  <si>
    <t>...</t>
  </si>
  <si>
    <t>Stiprybės</t>
  </si>
  <si>
    <t>1.</t>
  </si>
  <si>
    <t>Silpnybės</t>
  </si>
  <si>
    <t>Galimybės</t>
  </si>
  <si>
    <t>Grėsmės</t>
  </si>
  <si>
    <t>(įrašomas programos pavadinimas)</t>
  </si>
  <si>
    <t xml:space="preserve"> ĮGYVENDINIMO ATASKAITA</t>
  </si>
  <si>
    <t>(įrašoma programos parengimo data, registracijos numeris)</t>
  </si>
  <si>
    <t>1.1.1.2</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</si>
  <si>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</si>
  <si>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</si>
  <si>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</si>
  <si>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</si>
  <si>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</si>
  <si>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</si>
  <si>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</si>
  <si>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2.</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</si>
  <si>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</si>
  <si>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</si>
  <si>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</si>
  <si>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</si>
  <si>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</si>
  <si>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</si>
  <si>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</si>
  <si>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</si>
  <si>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</si>
  <si>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</si>
  <si>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</si>
  <si>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</si>
  <si>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</si>
  <si>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</si>
  <si>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</si>
  <si>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</si>
  <si>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</si>
  <si>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t xml:space="preserve">(Nurodomas informacijos šaltinis, kuriuo remiantis nustatyta pasiekta efekto vertinimo kriterijaus reikšmė, taikyta metodika pasiektai kriterijaus reikšmei nustatyti) </t>
  </si>
  <si>
    <t>(Nurodomas informacijos šaltinis, kuriuo remiantis nustatyta pasiekta rezultato vertinimo kriterijaus reikšmė, taikyta metodika pasiektai kriterijaus  reikšmei nustatyti; jei pasiekta kriterijaus reikšmė yra mažesnė už programoje nustatytą pasiekti reikšmę, paaiškinamos to priežastys ir pateikiama informacija apie numatomus vykdyti veiksmus programoje nustatytai kriterijaus reikšmei pasiekti)</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</si>
  <si>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</si>
  <si>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r>
      <t>Iš viso</t>
    </r>
    <r>
      <rPr>
        <b/>
        <sz val="9"/>
        <color rgb="FFFF0000"/>
        <rFont val="Times New Roman"/>
        <family val="1"/>
        <charset val="186"/>
      </rPr>
      <t>:</t>
    </r>
    <r>
      <rPr>
        <b/>
        <sz val="9"/>
        <rFont val="Times New Roman"/>
        <family val="1"/>
      </rPr>
      <t xml:space="preserve"> </t>
    </r>
  </si>
  <si>
    <t>(Nurodomas informacijos šaltinis, kuriuo remiantis nustatyta pasiekta produkto vertinimo kriterijaus  reikšmė; jei pasiekta kriterijaus  reikšmė yra mažesnė už programoje planuotą pasiekti reikšmę, paaiškinamos to priežastys ir pateikiama informacija apie numatomus vykdyti veiksmus programoje nustatytai rodiklio reikšmei pasiekti. Taip pat tuo atveju, kai  programoje priemonė  nėra detalizuota iki veiksmų (t. y. priemonė atitinka bent vieną iš gairių 11.4.4.3–11.4.4.7 papunkčių), apibendrintai pateikiama  informacija apie priemonės įgyvendinimą (vykdomas / įvykdytas veiklas (projektus), jų įgyvendinimo pažangą, pasiektus rezultatus) ir, jeigu priemonė nevykdoma arba vykdoma ne taip, kaip numatyta programoje, paaiškinamos to priežastys ir pateikiama informacija apie tai, kaip numatoma spręsti priemonės neįgyvendinimo ar netinkamo įgyvendinimo problemas.)</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</si>
  <si>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</si>
  <si>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</si>
  <si>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</si>
  <si>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</si>
  <si>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 xml:space="preserve">PANEVĖŽIO REGIONO INTEGRUOTOS TERITORIJŲ VYSTYMO PROGRAMOS </t>
  </si>
  <si>
    <t>Sumažinti nedarbo lygį didinant ekonominį aktyvumą ir gerinant gyvenimo kokybę</t>
  </si>
  <si>
    <t xml:space="preserve"> 1-E-1 </t>
  </si>
  <si>
    <t>Efekto vertinimo kriterijus:  Vidutinis Biržų, Kupiškio, Pasvalio ir Rokiškio rajonų savivaldybėse registruotas nedarbo lygis lyginant su šalies rodikliu (procentais)</t>
  </si>
  <si>
    <t xml:space="preserve">
Vystyti traukos centrus Biržų, Kupiškio, Pasvalio ir Rokiškio miestuose, siekiant skatinti smulkaus ir vidutinio verslo plėtrą bei didinti gyvenamosios aplinkos patrauklumą.
</t>
  </si>
  <si>
    <t>Rezultato vertinimo kriterijus: veikiančių ūkio subjektų, tenkančių 1000-iui gyventojų, skaičius, vnt</t>
  </si>
  <si>
    <t>1-R-1</t>
  </si>
  <si>
    <t>1-R-2</t>
  </si>
  <si>
    <t>Rezultato vertinimo kriterijus: Darbingo amžiaus gyventojų dalis nuo gyventojų skaičiaus savivaldybėse, kuriose įgyvendinamos integruotos teritorinės investicijos, procentais.</t>
  </si>
  <si>
    <t>1.1-P-1</t>
  </si>
  <si>
    <t>Produkto vertinimo kriterijus:Sukurtos arba atnaujintos atviros erdvės miestų vietovėse, m2</t>
  </si>
  <si>
    <t xml:space="preserve"> Namų ūkių, priskirtų geresnei energijos vartojimo efektyvumo klasei, skaičius, (vnt.)</t>
  </si>
  <si>
    <t xml:space="preserve"> 1.1-P-2</t>
  </si>
  <si>
    <t>Numatomo apsilankymų remiamuose kultūros ir gamtos paveldo objektuose bei turistų traukos vietose skaičiaus padidėjimas, apsilankymai per metus</t>
  </si>
  <si>
    <t>1.1-P-3</t>
  </si>
  <si>
    <t>1.1-P-4</t>
  </si>
  <si>
    <t>Švietimo ir kitų švietimo teikėjų įstaigos, kuriose pagal veiksmų programą ERPF lėšomis sukurta ar atnaujinta ne mažiau nei viena edukacinė erdvė, vnt.</t>
  </si>
  <si>
    <t>1.1-P-5</t>
  </si>
  <si>
    <t>Bendras rekonstruotų arba atnaujintų kelių ilgis, km</t>
  </si>
  <si>
    <t>Įrengtų naujų dviračių ir (ar) pėsčiųjų takų, ir (ar) trasų ilgis, km</t>
  </si>
  <si>
    <t>1.1-P-6</t>
  </si>
  <si>
    <t>BIVP projektų veiklų dalyviai (įskaitant visas tikslines grupes), skaičius, vnt.</t>
  </si>
  <si>
    <t>1.1-P-7</t>
  </si>
  <si>
    <t>Pastatyti arba atnaujinti viešieji arba komerciniai pastatai miestų vietovėse, m2</t>
  </si>
  <si>
    <t>1.1-P-8</t>
  </si>
  <si>
    <t>1.1-P-9</t>
  </si>
  <si>
    <t>Vietos vienetų investicijos tvarkomoje teritorijoje ir (ar) su projektu susijusioje teritorijoje, Eur</t>
  </si>
  <si>
    <t>Naujos darbo vietos tvarkomoje teritorijoje ir (ar) su projektu susijusioje teritorijoje</t>
  </si>
  <si>
    <t>1.1-P-10</t>
  </si>
  <si>
    <t>1.1.1.5.</t>
  </si>
  <si>
    <r>
      <t xml:space="preserve">Priemonė: </t>
    </r>
    <r>
      <rPr>
        <sz val="8"/>
        <rFont val="Times New Roman"/>
        <family val="1"/>
        <charset val="186"/>
      </rPr>
      <t xml:space="preserve"> Centrinės Rokiškio miesto dalies ir jos prieigų vystymas ir pritaikymas verslo bei gyventojų poreikiams: urbanistinės teritorijos tarp Respublikos–Aušros–Parko–Taikos–Vilties–P. Širvio–Jaunystės–Panevėžio–Perkūno–Kauno–J. Basanavičiaus–Ąžuolų–Tyzenhauzų–Pievų–Juodupės–Laisvės g. sutvarkymas ir plėtra; Juozo Keliuočio viešosios bibliotekos pastato ir kiemo rekonstravimas bei modernizavimas bei priestato statyba; Kauno ir Perkūno gatvių dalių rekonstravimas, Aušros g. (nuo sankirtos su J. Gruodžio g. iki sankirtos su Kauno g.) rekonstravimas, vaikų ir jaunimo neformalaus ugdymosi galimybių plėtra Rokiškio rajone; sveikatingumo, rekreacijos ir sporto komplekso baseino statyba, pėsčiųjų ir dviračių takų plėtra Vilties ir Aušros g.</t>
    </r>
  </si>
  <si>
    <t>Produkto vertinimo kriterijus:Sukurtos arba atnaujintos atviros erdvės miestų vietovėse, kv.m</t>
  </si>
  <si>
    <t>Produkto vertinimo kriterijus: Švietimo ir kitų švietimo teikėjų įstaigų, kuriose pagal veiksmų programą ERPF lėšomis sukurta ar atnaujinta ne mažiau nei viena edukacinė erdvė, vnt.</t>
  </si>
  <si>
    <t>Produkto vertinimo kriterijus:Numatomo apsilankymų remiamuose kultūros ir gamtos paveldo objektuose bei turistų traukos vietose skaičiaus padidėjimas, apsilankymai per metus,  vnt.</t>
  </si>
  <si>
    <t>Produkto vertinimo kriterijus:Bendras rekonstruotų arba atnaujintų kelių ilgis, km</t>
  </si>
  <si>
    <t>Produkto vertinimo kriterijus: Įrengtų naujų dviračių ir (ar) pėsčiųjų takų ir trasų ilgis, km</t>
  </si>
  <si>
    <t xml:space="preserve">  1.1.3.1.</t>
  </si>
  <si>
    <r>
      <rPr>
        <b/>
        <sz val="8"/>
        <rFont val="Times New Roman"/>
        <family val="1"/>
        <charset val="186"/>
      </rPr>
      <t>Priemonė</t>
    </r>
    <r>
      <rPr>
        <sz val="8"/>
        <rFont val="Times New Roman"/>
        <family val="1"/>
        <charset val="186"/>
      </rPr>
      <t>: Bendruomenių socialinės integracijos didinimas ir vietinių įsidarbinimo galimybių gerinimas įgyvendinant vietos plėtros strategijas Biržų, Kupiškio, Pasvalio ir Rokiškio miestuose (tikslinės grupės – pagyvenę asmenys, socialinės rizikos asmenys, savanoriai, bendruomenių nariai, bedarbiai, ilgalaikiai bedarbiai, neaktyvūs asmenys, jaunimas ir kt. Numatomos veiklos – mokymų ir tarpininkavimo veiklos, neformalios verslumą skatinančios iniciatyvos, užimtumą skatinančios veiklos. Numatomas rezultatas – sumažės tikslinių grupių asmenų socialinė atskirtis, padidės tikslinių grupių asmenų verslumas bei pagerės įsidarbinimo galimybės).</t>
    </r>
  </si>
  <si>
    <t>Produkto vertinimo kriterijus: BIVP projektų veiklų dalyvių (įskaitant visas tikslines grupes) skaičius,  vnt.</t>
  </si>
  <si>
    <t xml:space="preserve">  1.1.4.1.</t>
  </si>
  <si>
    <t>Produkto vertinimo kriterijus: Subsidijas gaunančių įmonių skaičius, vnt</t>
  </si>
  <si>
    <r>
      <rPr>
        <b/>
        <sz val="8"/>
        <rFont val="Times New Roman"/>
        <family val="1"/>
        <charset val="186"/>
      </rPr>
      <t>Priemonė:</t>
    </r>
    <r>
      <rPr>
        <sz val="8"/>
        <rFont val="Times New Roman"/>
        <family val="1"/>
        <charset val="186"/>
      </rPr>
      <t xml:space="preserve"> Smulkiojo ir vidutinio verslo konkurencingumo skatinimas Biržų, Kupiškio, Pasvalio ir Rokiškio miestuose (įmonių naudojamų technologijų ir procesų modernizavimas maisto pramonės, medžio apdirbimo ir transporto pramonės, pervežimo paslaugų teikimo, maitinimo paslaugų teikimo, automobilių remonto ir techninio aptarnavimo paslaugų teikimo, virvių pynimo, baldų gamybos, siuvimo, turizmo paslaugų, statybos, mašinų gamybos ir metalo apdirbimo pramonės bei kituose sektoriuose).</t>
    </r>
  </si>
  <si>
    <t>1.1.17v</t>
  </si>
  <si>
    <r>
      <t xml:space="preserve"> Veiksmas: </t>
    </r>
    <r>
      <rPr>
        <sz val="9"/>
        <rFont val="Times New Roman"/>
        <family val="1"/>
        <charset val="186"/>
      </rPr>
      <t>Priemonės „Urbanistinės teritorijos Rokiškio mieste tarp Respublikos–Aušros–Parko–Taikos–Vilties–P. Širvio–Jaunystės–Panevėžio–Perkūno–Kauno–J. Basanavičiaus–Ąžuolų–Tyzenhauzų–Pievų–Juodupės–Laisvės g. sutvarkymas ir plėtra, III etapas“</t>
    </r>
  </si>
  <si>
    <t>Produkto vertinimo kriterijus: Sukurtos arba atnaujintos atviros erdvės miestų vietovėse, kv. m.</t>
  </si>
  <si>
    <t xml:space="preserve">1.1.18v </t>
  </si>
  <si>
    <r>
      <t>Veiksmas</t>
    </r>
    <r>
      <rPr>
        <sz val="9"/>
        <rFont val="Times New Roman"/>
        <family val="1"/>
        <charset val="186"/>
      </rPr>
      <t xml:space="preserve">: Rokiškio rajono savivaldybės Juozo Keliuočio viešosios bibliotekos pastato Rokiškyje, Nepriklausomybės aikštės 16, ir kiemo rekonstravimas bei modernizavimas bei priestato statyba </t>
    </r>
  </si>
  <si>
    <t>Produkto vertinimo kriterijus: Modernizuoti kultūros infrastruktūros objektai</t>
  </si>
  <si>
    <t>1.1.1.3</t>
  </si>
  <si>
    <t>1.1.19v</t>
  </si>
  <si>
    <t xml:space="preserve">Produkto vertinimo kriterijus: Bendras rekonstruotų arba atnaujintų kelių ilgis, km </t>
  </si>
  <si>
    <t>Produkto vertinimo kriterijus: Įdiegtos saugų eismą gerinančios ir aplinkosaugos
priemonės, vnt.</t>
  </si>
  <si>
    <t>1.1.20v</t>
  </si>
  <si>
    <r>
      <t xml:space="preserve"> Veiksmas: </t>
    </r>
    <r>
      <rPr>
        <sz val="9"/>
        <rFont val="Times New Roman"/>
        <family val="1"/>
        <charset val="186"/>
      </rPr>
      <t>Rokiškio miesto Aušros g. (nuo sankirtos su J. Gruodžio g. iki sankirtos su Kauno g.) rekonstravimas</t>
    </r>
  </si>
  <si>
    <t xml:space="preserve">Produkto vertinimo kriterijus: Bendras rekonstruotų arba atnaujintų kelių ilgis </t>
  </si>
  <si>
    <t>1.1.1.4.</t>
  </si>
  <si>
    <t xml:space="preserve">1.1.21v </t>
  </si>
  <si>
    <r>
      <t xml:space="preserve">Veiksmas: </t>
    </r>
    <r>
      <rPr>
        <sz val="9"/>
        <rFont val="Times New Roman"/>
        <family val="1"/>
        <charset val="186"/>
      </rPr>
      <t>Vaikų ir jaunimo ugdymosi galimybių plėtra Rokiškio rajone</t>
    </r>
  </si>
  <si>
    <t>Produkto vertinimo kriterijus: Pagal veiksmų programą ERPF lėšomis atnaujintos neformaliojo ugdymo įstaigos</t>
  </si>
  <si>
    <t>Produkto vertinimo kriterijus: Investicijas gavusios vaikų priežiūros arba švietimo infrastruktūros pajėgumas</t>
  </si>
  <si>
    <t>1.1.1.6.</t>
  </si>
  <si>
    <t>1.1.22v</t>
  </si>
  <si>
    <t>nd</t>
  </si>
  <si>
    <t>1.1.1.7.</t>
  </si>
  <si>
    <r>
      <t xml:space="preserve"> Veiksmas: </t>
    </r>
    <r>
      <rPr>
        <sz val="9"/>
        <rFont val="Times New Roman"/>
        <family val="1"/>
        <charset val="186"/>
      </rPr>
      <t>Sveikatingumo, rekreacijos ir sporto komplekso baseino statyba Rokiškyje</t>
    </r>
  </si>
  <si>
    <t>1.1.23v</t>
  </si>
  <si>
    <t>Produkto vertinimo kriterijus: Įrengtų naujų dviračių ir / ar pėsčiųjų takų ir / ar trasų ilgis, km</t>
  </si>
  <si>
    <t>09.1.3-CPVA-R-725-51-0006</t>
  </si>
  <si>
    <t>Baigtas įgyvendinti</t>
  </si>
  <si>
    <t>07.1.1-CPVA-R-903-51-0002</t>
  </si>
  <si>
    <t>04.5.1-TID-R-516-51-0003</t>
  </si>
  <si>
    <t>Projektas įgyvendinamas</t>
  </si>
  <si>
    <t>07.1.1-CPVA-R-305-51-0002</t>
  </si>
  <si>
    <t>06.2.1-TID-R-511-51-0002</t>
  </si>
  <si>
    <t>06.2.1-TID-R-511-51-0007</t>
  </si>
  <si>
    <r>
      <t xml:space="preserve"> Veiksmas:</t>
    </r>
    <r>
      <rPr>
        <sz val="9"/>
        <rFont val="Times New Roman"/>
        <family val="1"/>
        <charset val="186"/>
      </rPr>
      <t xml:space="preserve"> Pėsčiųjų ir dviračių takų plėtra Rokiškio miesto Vilties ir Aušros g. </t>
    </r>
  </si>
  <si>
    <t>Rokiškio r. savivaldybė nevykdo priemonių, susijusių su šiuo kriterijumi</t>
  </si>
  <si>
    <t>Pateiktas rodiklis tik  pagal Rokiškio r. savivaldybės užbaigtų veiksmų, nurodytų programoje,  pasiektus rodiklius.</t>
  </si>
  <si>
    <t>Rokiškio r. savivaldybė nevykdo veiksmų, susijusių su šiuo kriterijumi</t>
  </si>
  <si>
    <t>167 342,29</t>
  </si>
  <si>
    <t xml:space="preserve">Veiksmas baigtas įgyvendinti 2020 m. </t>
  </si>
  <si>
    <t xml:space="preserve">     Veiksmas užbaigtas 2020 m. </t>
  </si>
  <si>
    <t>Pasiekta rodiklio reikšmė pateikiama tik Rokiškio rajono savivaldybėje už 2021 m. , atsižvelgiant į Statistikos departamento pateikiamus preliminarius duomenis apie vidutinio metinio nedarbo lygio Rokiškio r. 2021 m. (17,5 proc.) ir metinio nedarbo lygio šalyje 2021 m.( 13 proc) santykį.</t>
  </si>
  <si>
    <t xml:space="preserve">Pateiktas kriterijaus  rodiklis tik  pagal Rokiškio r. savivaldybės vykdomų projektų pasiektus rodiklius. </t>
  </si>
  <si>
    <t xml:space="preserve">Pateiktas kriterijaus  rodiklis tik  pagal Rokiškio r. savivaldybės  užbaigtų projektų pasiektus rodiklius. </t>
  </si>
  <si>
    <t xml:space="preserve">Pateiktas kriterijaus  rodiklis tik  pagal Rokiškio r. savivaldybės vykdomų projektų 2021 m. pasiektus rodiklius. </t>
  </si>
  <si>
    <t>Pasiekta rodiklio reikšmė pateikiama vertinant  tik Rokiškio rajono savivaldybei aktualius 2021 m. statistinius duomenis</t>
  </si>
  <si>
    <t>1.1.4.1.</t>
  </si>
  <si>
    <t xml:space="preserve"> Nors Rokiškio r. savivaldybės veiksmas "Rokiškio rajono savivaldybės Juozo Keliuočio viešosios bibliotekos pastato Rokiškyje, Nepriklausomybės aikštės 16, ir kiemo rekonstravimas bei modernizavimas bei priestato statyba"  2021m. nebuvo baigtas įgyvendinti, tačiau produkto rodiklis pasiektas ir viršytas, vertinant  2021 m. duomenis. </t>
  </si>
  <si>
    <t>1.1.3.1.</t>
  </si>
  <si>
    <t xml:space="preserve">Pateiktas kriterijaus  rodiklis vertinant tik  Rokiškio r. savivaldybės vykdomų projektų 2021 m. pasiektus rodiklius. </t>
  </si>
  <si>
    <t xml:space="preserve">Nuo programos įgyvendinimo pradžios -2021 m. laikotarpiu 5 Rokiškio rajono įmonės (UAB "Skado medis" (medžio apdirbimas", UAB "Kriaunų malūnas (medžio apdirbimas), UAB "Duguva" (virvių gamyba), UAB "Daivida" (maisto pramonė), UAB "Ramundas GM" (medžio apdirbimas)gavo ES paramą  naudojamų technologijų ir procesų modernizavimui. </t>
  </si>
  <si>
    <t xml:space="preserve">2021-12-31 pateiktas GMP, kuris 2022 m. dar bus tiklsinamas, todėl  veiksmas 2021 m. dar neįgyvendintas. Per 2021 m.:išmokėta tinkamų išlaidų : ES lėšos - 1268,97 Eur, SB lėšos- 937,36 Eur, VB lėšos - 3422,34 Eur. iš viso per 2021 m. - 5628,67 Eur.  Bus siūloma keisti veiksmo pabaigą į 2022 m. </t>
  </si>
  <si>
    <r>
      <t xml:space="preserve"> Veiksmas: </t>
    </r>
    <r>
      <rPr>
        <sz val="9"/>
        <rFont val="Times New Roman"/>
        <family val="1"/>
      </rPr>
      <t xml:space="preserve">Rokiškio miesto Kauno ir Perkūno gatvių dalių rekonstravimas </t>
    </r>
  </si>
  <si>
    <t>Veiksmas užbaigtas 2019 m.</t>
  </si>
  <si>
    <t>Baigtas 2021-10-05. Per 2021 m. išmokėta tinkamų išlaidų: ES lėšos - 34659,18 Eur; SB lėšos - 5650,91 Eur, iš viso per 2021 m. tinkamų išlaidų - 40310,09 Eur. Bus siūloma sumažinti proejkto vertę pagal užbaigto projekto vertę.</t>
  </si>
  <si>
    <t>Baigtas 2021-11-12. Per 2021 m. išmokėta tinkamų išlaidų: ES lėšos -8245,76 Eur; SB lėšos - 0 Eur, iš viso per 2021 m. tinkamų išlaidų - 8245,76 Eur. Bus siūloma sumažinti proejkto vertę pagal užbaigto projekto vertę.</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</si>
</sst>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b/>
      <sz val="9"/>
      <color rgb="FFFF0000"/>
      <name val="Times New Roman"/>
      <family val="1"/>
      <charset val="186"/>
    </font>
    <font>
      <sz val="11"/>
      <name val="Times New Roman"/>
      <family val="1"/>
    </font>
    <font>
      <sz val="9"/>
      <name val="Times New Roman"/>
      <family val="1"/>
      <charset val="186"/>
    </font>
    <font>
      <sz val="8"/>
      <name val="Times New Roman"/>
      <family val="1"/>
      <charset val="186"/>
    </font>
    <font>
      <sz val="8"/>
      <name val="Times New Roman"/>
      <family val="1"/>
    </font>
    <font>
      <b/>
      <sz val="8"/>
      <name val="Times New Roman"/>
      <family val="1"/>
      <charset val="186"/>
    </font>
    <font>
      <sz val="9"/>
      <color theme="1"/>
      <name val="Times New Roman"/>
      <family val="1"/>
      <charset val="186"/>
    </font>
    <font>
      <sz val="9"/>
      <color rgb="FF000000"/>
      <name val="Times New Roman"/>
      <family val="1"/>
      <charset val="186"/>
    </font>
    <font>
      <sz val="9"/>
      <color rgb="FFFF0000"/>
      <name val="Times New Roman"/>
      <family val="1"/>
    </font>
    <font>
      <sz val="9"/>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34">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Border="1" applyAlignment="1">
      <alignment horizontal="center" vertical="center"/>
    </xf>
    <xf numFmtId="0" fontId="7" fillId="3" borderId="2" xfId="0" applyFont="1" applyFill="1" applyBorder="1" applyAlignment="1">
      <alignment vertical="center" wrapText="1"/>
    </xf>
    <xf numFmtId="0" fontId="4" fillId="0" borderId="0" xfId="0" applyFont="1" applyAlignment="1"/>
    <xf numFmtId="0" fontId="9" fillId="0" borderId="0" xfId="0" applyFont="1" applyBorder="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vertical="center" wrapText="1"/>
    </xf>
    <xf numFmtId="0" fontId="12" fillId="0" borderId="2" xfId="0" applyFont="1" applyFill="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3" borderId="2" xfId="0" applyFont="1" applyFill="1" applyBorder="1" applyAlignment="1">
      <alignment vertical="center" wrapText="1"/>
    </xf>
    <xf numFmtId="0" fontId="13" fillId="2" borderId="2" xfId="0" applyFont="1" applyFill="1" applyBorder="1" applyAlignment="1">
      <alignment vertical="center" wrapText="1"/>
    </xf>
    <xf numFmtId="0" fontId="11" fillId="0" borderId="2" xfId="0" applyFont="1" applyBorder="1" applyAlignment="1">
      <alignment vertical="center" wrapText="1"/>
    </xf>
    <xf numFmtId="0" fontId="13" fillId="0" borderId="2" xfId="0" applyFont="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2" fillId="0"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1" fillId="0" borderId="0" xfId="0" applyFont="1" applyAlignment="1">
      <alignment wrapText="1"/>
    </xf>
    <xf numFmtId="0" fontId="0" fillId="0" borderId="0" xfId="0" applyAlignment="1">
      <alignment wrapText="1"/>
    </xf>
    <xf numFmtId="0" fontId="8" fillId="0" borderId="0" xfId="0" applyFont="1" applyAlignment="1">
      <alignment horizontal="right" wrapText="1"/>
    </xf>
    <xf numFmtId="0" fontId="17" fillId="0" borderId="2" xfId="0" applyFont="1" applyFill="1" applyBorder="1" applyAlignment="1">
      <alignment vertical="center" wrapText="1"/>
    </xf>
    <xf numFmtId="4" fontId="12" fillId="0" borderId="2" xfId="0" applyNumberFormat="1" applyFont="1" applyFill="1" applyBorder="1" applyAlignment="1">
      <alignment vertical="center" wrapText="1"/>
    </xf>
    <xf numFmtId="0" fontId="10" fillId="4" borderId="2" xfId="0" applyFont="1" applyFill="1" applyBorder="1" applyAlignment="1">
      <alignment vertical="center" wrapText="1"/>
    </xf>
    <xf numFmtId="0" fontId="20" fillId="0" borderId="2" xfId="0" applyFont="1" applyFill="1" applyBorder="1" applyAlignment="1">
      <alignment vertical="top" wrapText="1"/>
    </xf>
    <xf numFmtId="0" fontId="10" fillId="3" borderId="2" xfId="0" applyFont="1" applyFill="1" applyBorder="1" applyAlignment="1">
      <alignment vertical="center" wrapText="1"/>
    </xf>
    <xf numFmtId="0" fontId="19" fillId="3" borderId="2" xfId="0" applyFont="1" applyFill="1" applyBorder="1" applyAlignment="1">
      <alignment vertical="center" wrapText="1"/>
    </xf>
    <xf numFmtId="0" fontId="22" fillId="0" borderId="2" xfId="0" applyFont="1" applyBorder="1" applyAlignment="1">
      <alignment vertical="center" wrapText="1"/>
    </xf>
    <xf numFmtId="0" fontId="22" fillId="0" borderId="15" xfId="0" applyFont="1" applyBorder="1" applyAlignment="1">
      <alignment horizontal="center" vertical="center" wrapText="1"/>
    </xf>
    <xf numFmtId="4" fontId="22" fillId="0" borderId="0" xfId="0" applyNumberFormat="1" applyFont="1" applyAlignment="1">
      <alignment vertical="center"/>
    </xf>
    <xf numFmtId="3" fontId="12" fillId="0" borderId="2" xfId="0" applyNumberFormat="1" applyFont="1" applyFill="1" applyBorder="1" applyAlignment="1">
      <alignment vertical="center" wrapText="1"/>
    </xf>
    <xf numFmtId="3" fontId="23" fillId="0" borderId="0" xfId="0" applyNumberFormat="1" applyFont="1" applyAlignment="1">
      <alignment vertical="center"/>
    </xf>
    <xf numFmtId="0" fontId="12" fillId="3" borderId="2" xfId="0" applyFont="1" applyFill="1" applyBorder="1" applyAlignment="1">
      <alignment vertical="top" wrapText="1"/>
    </xf>
    <xf numFmtId="0" fontId="24" fillId="2" borderId="2" xfId="0" applyFont="1" applyFill="1" applyBorder="1" applyAlignment="1">
      <alignment vertical="center" wrapText="1"/>
    </xf>
    <xf numFmtId="0" fontId="24" fillId="4" borderId="2" xfId="0" applyFont="1" applyFill="1" applyBorder="1" applyAlignment="1">
      <alignment vertical="center" wrapText="1"/>
    </xf>
    <xf numFmtId="0" fontId="18" fillId="3" borderId="2" xfId="0" applyFont="1" applyFill="1" applyBorder="1" applyAlignment="1">
      <alignment horizontal="left" vertical="top" wrapText="1"/>
    </xf>
    <xf numFmtId="0" fontId="22" fillId="0" borderId="2" xfId="0" applyFont="1" applyBorder="1" applyAlignment="1">
      <alignment vertical="center"/>
    </xf>
    <xf numFmtId="4" fontId="25" fillId="0" borderId="0" xfId="0" applyNumberFormat="1" applyFont="1" applyAlignment="1">
      <alignment vertical="center"/>
    </xf>
    <xf numFmtId="0" fontId="24" fillId="5" borderId="2" xfId="0" applyFont="1" applyFill="1" applyBorder="1" applyAlignment="1">
      <alignment vertical="top" wrapText="1"/>
    </xf>
    <xf numFmtId="0" fontId="13" fillId="5" borderId="2" xfId="0" applyFont="1" applyFill="1" applyBorder="1" applyAlignment="1">
      <alignment vertical="top" wrapText="1"/>
    </xf>
    <xf numFmtId="0" fontId="10" fillId="0" borderId="2" xfId="0" applyFont="1" applyFill="1" applyBorder="1" applyAlignment="1">
      <alignment vertical="center" wrapText="1"/>
    </xf>
    <xf numFmtId="0" fontId="12" fillId="0" borderId="2" xfId="0" applyFont="1" applyFill="1" applyBorder="1" applyAlignment="1">
      <alignment vertical="center" wrapText="1"/>
    </xf>
    <xf numFmtId="0" fontId="12" fillId="3" borderId="2" xfId="0" applyFont="1" applyFill="1" applyBorder="1" applyAlignment="1">
      <alignment vertical="center" wrapText="1"/>
    </xf>
    <xf numFmtId="3" fontId="12" fillId="0" borderId="2" xfId="0" applyNumberFormat="1" applyFont="1" applyFill="1" applyBorder="1" applyAlignment="1">
      <alignment vertical="center" wrapText="1"/>
    </xf>
    <xf numFmtId="0" fontId="13" fillId="0" borderId="2" xfId="0" applyFont="1" applyFill="1" applyBorder="1" applyAlignment="1">
      <alignment vertical="top" wrapText="1"/>
    </xf>
    <xf numFmtId="2" fontId="18" fillId="5" borderId="3" xfId="0" applyNumberFormat="1" applyFont="1" applyFill="1" applyBorder="1" applyAlignment="1">
      <alignment horizontal="center" vertical="center"/>
    </xf>
    <xf numFmtId="4" fontId="18" fillId="5" borderId="3" xfId="0" applyNumberFormat="1" applyFont="1" applyFill="1" applyBorder="1" applyAlignment="1">
      <alignment horizontal="center" vertical="center"/>
    </xf>
    <xf numFmtId="0" fontId="12" fillId="5" borderId="2" xfId="0" applyFont="1" applyFill="1" applyBorder="1" applyAlignment="1">
      <alignment vertical="top" wrapText="1"/>
    </xf>
    <xf numFmtId="0" fontId="12" fillId="5" borderId="3" xfId="0" applyFont="1" applyFill="1" applyBorder="1" applyAlignment="1">
      <alignment horizontal="center" vertical="center"/>
    </xf>
    <xf numFmtId="2" fontId="12" fillId="5" borderId="3" xfId="0" applyNumberFormat="1" applyFont="1" applyFill="1" applyBorder="1" applyAlignment="1">
      <alignment horizontal="center" vertical="center"/>
    </xf>
    <xf numFmtId="0" fontId="18" fillId="0" borderId="2" xfId="0" applyFont="1" applyBorder="1" applyAlignment="1">
      <alignment vertical="center" wrapText="1"/>
    </xf>
    <xf numFmtId="0" fontId="22" fillId="0" borderId="2" xfId="0" applyFont="1" applyFill="1" applyBorder="1" applyAlignment="1">
      <alignment vertical="center" wrapText="1"/>
    </xf>
    <xf numFmtId="0" fontId="12" fillId="0" borderId="2" xfId="0" applyFont="1" applyFill="1" applyBorder="1" applyAlignment="1">
      <alignment vertical="top" wrapText="1"/>
    </xf>
    <xf numFmtId="4" fontId="13" fillId="0" borderId="2" xfId="0" applyNumberFormat="1" applyFont="1" applyFill="1" applyBorder="1" applyAlignment="1">
      <alignment vertical="top" wrapText="1"/>
    </xf>
    <xf numFmtId="4" fontId="12" fillId="0" borderId="2" xfId="0" applyNumberFormat="1" applyFont="1" applyFill="1" applyBorder="1" applyAlignment="1">
      <alignment vertical="top" wrapText="1"/>
    </xf>
    <xf numFmtId="0" fontId="18" fillId="0" borderId="2" xfId="0" applyFont="1" applyFill="1" applyBorder="1" applyAlignment="1">
      <alignment vertical="center" wrapText="1"/>
    </xf>
    <xf numFmtId="0" fontId="22" fillId="0" borderId="15" xfId="0" applyFont="1" applyFill="1" applyBorder="1" applyAlignment="1">
      <alignment horizontal="center" vertical="center" wrapText="1"/>
    </xf>
    <xf numFmtId="3" fontId="23" fillId="0" borderId="0" xfId="0" applyNumberFormat="1" applyFont="1" applyFill="1" applyAlignment="1">
      <alignment vertical="center"/>
    </xf>
    <xf numFmtId="0" fontId="12" fillId="5" borderId="2"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2" fillId="0" borderId="1" xfId="0" applyFont="1" applyFill="1" applyBorder="1" applyAlignment="1">
      <alignment horizontal="center" vertical="top" wrapText="1"/>
    </xf>
    <xf numFmtId="0" fontId="12" fillId="0" borderId="15"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4" fontId="12" fillId="0" borderId="1"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23" fillId="0" borderId="1" xfId="0" applyNumberFormat="1" applyFont="1" applyFill="1" applyBorder="1" applyAlignment="1">
      <alignment horizontal="center" vertical="center"/>
    </xf>
    <xf numFmtId="4" fontId="23" fillId="0" borderId="15"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center"/>
    </xf>
    <xf numFmtId="0" fontId="7" fillId="0" borderId="0" xfId="0" applyFont="1" applyBorder="1" applyAlignment="1">
      <alignment horizontal="center" vertical="center"/>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4" fillId="0" borderId="13" xfId="0" applyFont="1" applyBorder="1" applyAlignment="1">
      <alignment horizontal="center"/>
    </xf>
    <xf numFmtId="0" fontId="4" fillId="0" borderId="6" xfId="0" applyFont="1" applyBorder="1" applyAlignment="1">
      <alignment horizontal="center"/>
    </xf>
    <xf numFmtId="0" fontId="4" fillId="0" borderId="14" xfId="0" applyFont="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8" fillId="0" borderId="11" xfId="0" applyFont="1" applyBorder="1" applyAlignment="1">
      <alignment horizontal="left"/>
    </xf>
    <xf numFmtId="0" fontId="8" fillId="0" borderId="0" xfId="0" applyFont="1" applyBorder="1" applyAlignment="1">
      <alignment horizontal="left"/>
    </xf>
    <xf numFmtId="0" fontId="1" fillId="0" borderId="6" xfId="0" applyFont="1" applyBorder="1" applyAlignment="1">
      <alignment horizontal="center" wrapText="1"/>
    </xf>
    <xf numFmtId="14" fontId="4" fillId="0" borderId="6" xfId="0" applyNumberFormat="1" applyFont="1" applyBorder="1" applyAlignment="1">
      <alignment horizontal="center"/>
    </xf>
    <xf numFmtId="0" fontId="14" fillId="0" borderId="0" xfId="0" applyFont="1" applyBorder="1" applyAlignment="1">
      <alignment horizontal="left" wrapText="1"/>
    </xf>
    <xf numFmtId="0" fontId="11" fillId="0" borderId="0" xfId="0" applyFont="1" applyBorder="1" applyAlignment="1">
      <alignment horizontal="left" wrapText="1"/>
    </xf>
    <xf numFmtId="0" fontId="1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9" xfId="0" applyFont="1" applyBorder="1" applyAlignment="1"/>
    <xf numFmtId="0" fontId="8" fillId="0" borderId="7" xfId="0" applyFont="1" applyBorder="1" applyAlignment="1"/>
    <xf numFmtId="0" fontId="8" fillId="0" borderId="10" xfId="0" applyFont="1" applyBorder="1" applyAlignment="1"/>
    <xf numFmtId="0" fontId="8" fillId="0" borderId="11" xfId="0" applyFont="1" applyBorder="1" applyAlignment="1"/>
    <xf numFmtId="0" fontId="8" fillId="0" borderId="0" xfId="0" applyFont="1" applyBorder="1" applyAlignment="1"/>
    <xf numFmtId="0" fontId="8" fillId="0" borderId="12" xfId="0" applyFont="1" applyBorder="1" applyAlignment="1"/>
    <xf numFmtId="0" fontId="8" fillId="0" borderId="12" xfId="0" applyFont="1" applyBorder="1" applyAlignment="1">
      <alignment horizontal="left"/>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3" xfId="1"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abSelected="1" view="pageBreakPreview" topLeftCell="A66" zoomScaleNormal="124" zoomScaleSheetLayoutView="100" workbookViewId="0">
      <selection activeCell="G70" sqref="G70"/>
    </sheetView>
  </sheetViews>
  <sheetFormatPr defaultRowHeight="15" x14ac:dyDescent="0.25"/>
  <cols>
    <col min="2" max="2" width="19.7109375" customWidth="1"/>
    <col min="4" max="4" width="13.5703125" customWidth="1"/>
    <col min="5" max="5" width="10.7109375" customWidth="1"/>
    <col min="6" max="6" width="12" customWidth="1"/>
    <col min="8" max="8" width="9.85546875" customWidth="1"/>
    <col min="9" max="9" width="9.7109375" customWidth="1"/>
    <col min="10" max="10" width="11.42578125" customWidth="1"/>
    <col min="11" max="11" width="10.7109375" customWidth="1"/>
    <col min="12" max="12" width="15.85546875" customWidth="1"/>
    <col min="13" max="13" width="13" customWidth="1"/>
    <col min="14" max="14" width="11.28515625" customWidth="1"/>
    <col min="15" max="15" width="11.5703125" customWidth="1"/>
    <col min="16" max="16" width="11.140625" customWidth="1"/>
    <col min="17" max="17" width="11.28515625" customWidth="1"/>
    <col min="18" max="18" width="49.5703125" customWidth="1"/>
  </cols>
  <sheetData>
    <row r="1" spans="1:18" ht="18" customHeight="1" x14ac:dyDescent="0.3">
      <c r="R1" s="30"/>
    </row>
    <row r="2" spans="1:18" ht="31.5" x14ac:dyDescent="0.25">
      <c r="A2" s="1"/>
      <c r="B2" s="1"/>
      <c r="C2" s="1"/>
      <c r="D2" s="2"/>
      <c r="E2" s="2"/>
      <c r="F2" s="2"/>
      <c r="G2" s="2"/>
      <c r="H2" s="2"/>
      <c r="I2" s="2"/>
      <c r="J2" s="2"/>
      <c r="K2" s="2"/>
      <c r="L2" s="2"/>
      <c r="M2" s="2"/>
      <c r="N2" s="2"/>
      <c r="P2" s="3"/>
      <c r="R2" s="31" t="s">
        <v>45</v>
      </c>
    </row>
    <row r="3" spans="1:18" ht="15.6" x14ac:dyDescent="0.3">
      <c r="A3" s="1"/>
      <c r="B3" s="1"/>
      <c r="C3" s="1"/>
      <c r="D3" s="4"/>
      <c r="E3" s="4"/>
      <c r="F3" s="4"/>
      <c r="G3" s="4"/>
      <c r="H3" s="4"/>
      <c r="I3" s="4"/>
      <c r="J3" s="4"/>
      <c r="K3" s="4"/>
      <c r="L3" s="4"/>
      <c r="M3" s="4"/>
      <c r="N3" s="4"/>
      <c r="P3" s="3"/>
    </row>
    <row r="4" spans="1:18" ht="15.6" x14ac:dyDescent="0.3">
      <c r="A4" s="1"/>
      <c r="B4" s="1"/>
      <c r="C4" s="1"/>
      <c r="D4" s="4"/>
      <c r="E4" s="4"/>
      <c r="F4" s="4"/>
      <c r="G4" s="4"/>
      <c r="H4" s="4"/>
      <c r="I4" s="4"/>
      <c r="J4" s="4"/>
      <c r="K4" s="4"/>
      <c r="L4" s="4"/>
      <c r="M4" s="4"/>
      <c r="N4" s="4"/>
      <c r="P4" s="3"/>
    </row>
    <row r="5" spans="1:18" ht="15.75" customHeight="1" x14ac:dyDescent="0.25">
      <c r="A5" s="29"/>
      <c r="B5" s="29"/>
      <c r="C5" s="29"/>
      <c r="D5" s="29"/>
      <c r="E5" s="29"/>
      <c r="F5" s="104" t="s">
        <v>55</v>
      </c>
      <c r="G5" s="104"/>
      <c r="H5" s="104"/>
      <c r="I5" s="104"/>
      <c r="J5" s="104"/>
      <c r="K5" s="104"/>
      <c r="L5" s="104"/>
      <c r="M5" s="104"/>
      <c r="N5" s="104"/>
      <c r="O5" s="104"/>
      <c r="P5" s="104"/>
      <c r="Q5" s="29"/>
      <c r="R5" s="29"/>
    </row>
    <row r="6" spans="1:18" ht="15.75" customHeight="1" x14ac:dyDescent="0.25">
      <c r="A6" s="86" t="s">
        <v>17</v>
      </c>
      <c r="B6" s="86"/>
      <c r="C6" s="86"/>
      <c r="D6" s="86"/>
      <c r="E6" s="86"/>
      <c r="F6" s="86"/>
      <c r="G6" s="86"/>
      <c r="H6" s="86"/>
      <c r="I6" s="86"/>
      <c r="J6" s="86"/>
      <c r="K6" s="86"/>
      <c r="L6" s="86"/>
      <c r="M6" s="86"/>
      <c r="N6" s="86"/>
      <c r="O6" s="86"/>
      <c r="P6" s="86"/>
      <c r="Q6" s="86"/>
      <c r="R6" s="86"/>
    </row>
    <row r="7" spans="1:18" ht="15.75" x14ac:dyDescent="0.25">
      <c r="A7" s="122" t="s">
        <v>18</v>
      </c>
      <c r="B7" s="122"/>
      <c r="C7" s="122"/>
      <c r="D7" s="122"/>
      <c r="E7" s="122"/>
      <c r="F7" s="122"/>
      <c r="G7" s="122"/>
      <c r="H7" s="122"/>
      <c r="I7" s="122"/>
      <c r="J7" s="122"/>
      <c r="K7" s="122"/>
      <c r="L7" s="122"/>
      <c r="M7" s="122"/>
      <c r="N7" s="122"/>
      <c r="O7" s="122"/>
      <c r="P7" s="122"/>
      <c r="Q7" s="122"/>
      <c r="R7" s="122"/>
    </row>
    <row r="8" spans="1:18" ht="15.6" x14ac:dyDescent="0.3">
      <c r="A8" s="9"/>
      <c r="B8" s="9"/>
      <c r="C8" s="9"/>
      <c r="D8" s="9"/>
      <c r="E8" s="9"/>
      <c r="F8" s="9"/>
      <c r="G8" s="9"/>
      <c r="H8" s="9"/>
      <c r="I8" s="9"/>
      <c r="J8" s="105">
        <v>44578</v>
      </c>
      <c r="K8" s="91"/>
      <c r="L8" s="91"/>
      <c r="M8" s="91"/>
      <c r="N8" s="9"/>
      <c r="O8" s="9"/>
      <c r="P8" s="9"/>
      <c r="Q8" s="9"/>
      <c r="R8" s="9"/>
    </row>
    <row r="9" spans="1:18" ht="15.75" customHeight="1" x14ac:dyDescent="0.25">
      <c r="A9" s="87" t="s">
        <v>19</v>
      </c>
      <c r="B9" s="87"/>
      <c r="C9" s="87"/>
      <c r="D9" s="87"/>
      <c r="E9" s="87"/>
      <c r="F9" s="87"/>
      <c r="G9" s="87"/>
      <c r="H9" s="87"/>
      <c r="I9" s="87"/>
      <c r="J9" s="87"/>
      <c r="K9" s="87"/>
      <c r="L9" s="87"/>
      <c r="M9" s="87"/>
      <c r="N9" s="87"/>
      <c r="O9" s="87"/>
      <c r="P9" s="87"/>
      <c r="Q9" s="87"/>
      <c r="R9" s="87"/>
    </row>
    <row r="10" spans="1:18" ht="15.6" x14ac:dyDescent="0.3">
      <c r="A10" s="5"/>
      <c r="B10" s="5"/>
      <c r="C10" s="1"/>
      <c r="D10" s="7"/>
      <c r="E10" s="7"/>
      <c r="F10" s="7"/>
      <c r="G10" s="7"/>
      <c r="H10" s="7"/>
      <c r="I10" s="7"/>
      <c r="J10" s="7"/>
      <c r="K10" s="7"/>
      <c r="L10" s="7"/>
      <c r="M10" s="7"/>
      <c r="N10" s="7"/>
    </row>
    <row r="11" spans="1:18" ht="15.6" x14ac:dyDescent="0.3">
      <c r="A11" s="5"/>
      <c r="B11" s="5"/>
      <c r="C11" s="1"/>
      <c r="D11" s="7"/>
      <c r="E11" s="7"/>
      <c r="F11" s="7"/>
      <c r="G11" s="7"/>
      <c r="H11" s="7"/>
      <c r="I11" s="7"/>
      <c r="J11" s="7"/>
      <c r="K11" s="7"/>
      <c r="L11" s="7"/>
      <c r="M11" s="7"/>
      <c r="N11" s="7"/>
    </row>
    <row r="12" spans="1:18" ht="15.6" x14ac:dyDescent="0.3">
      <c r="A12" s="5"/>
      <c r="B12" s="5"/>
      <c r="C12" s="1"/>
      <c r="D12" s="7"/>
      <c r="E12" s="7"/>
      <c r="F12" s="7"/>
      <c r="G12" s="7"/>
      <c r="H12" s="7"/>
      <c r="I12" s="7"/>
      <c r="J12" s="7"/>
      <c r="K12" s="7"/>
      <c r="L12" s="7"/>
      <c r="M12" s="7"/>
      <c r="N12" s="7"/>
    </row>
    <row r="13" spans="1:18" ht="15.75" x14ac:dyDescent="0.25">
      <c r="A13" s="6" t="s">
        <v>27</v>
      </c>
      <c r="B13" s="5"/>
      <c r="C13" s="1"/>
      <c r="D13" s="7"/>
      <c r="E13" s="7"/>
      <c r="F13" s="7"/>
      <c r="G13" s="7"/>
      <c r="H13" s="7"/>
      <c r="I13" s="7"/>
      <c r="J13" s="7"/>
      <c r="K13" s="7"/>
      <c r="L13" s="7"/>
      <c r="M13" s="7"/>
      <c r="N13" s="7"/>
    </row>
    <row r="14" spans="1:18" ht="15.75" x14ac:dyDescent="0.25">
      <c r="A14" s="130" t="s">
        <v>30</v>
      </c>
      <c r="B14" s="130"/>
      <c r="C14" s="130"/>
      <c r="D14" s="130"/>
      <c r="E14" s="131" t="s">
        <v>29</v>
      </c>
      <c r="F14" s="132"/>
      <c r="G14" s="132"/>
      <c r="H14" s="132"/>
      <c r="I14" s="132"/>
      <c r="J14" s="132"/>
      <c r="K14" s="132"/>
      <c r="L14" s="132"/>
      <c r="M14" s="132"/>
      <c r="N14" s="132"/>
      <c r="O14" s="132"/>
      <c r="P14" s="132"/>
      <c r="Q14" s="132"/>
      <c r="R14" s="133"/>
    </row>
    <row r="15" spans="1:18" ht="15.75" x14ac:dyDescent="0.25">
      <c r="A15" s="112" t="s">
        <v>12</v>
      </c>
      <c r="B15" s="113"/>
      <c r="C15" s="113"/>
      <c r="D15" s="113"/>
      <c r="E15" s="113"/>
      <c r="F15" s="113"/>
      <c r="G15" s="113"/>
      <c r="H15" s="113"/>
      <c r="I15" s="113"/>
      <c r="J15" s="113"/>
      <c r="K15" s="113"/>
      <c r="L15" s="113"/>
      <c r="M15" s="113"/>
      <c r="N15" s="113"/>
      <c r="O15" s="113"/>
      <c r="P15" s="113"/>
      <c r="Q15" s="113"/>
      <c r="R15" s="114"/>
    </row>
    <row r="16" spans="1:18" ht="15.6" x14ac:dyDescent="0.3">
      <c r="A16" s="102" t="s">
        <v>13</v>
      </c>
      <c r="B16" s="103"/>
      <c r="C16" s="103"/>
      <c r="D16" s="121"/>
      <c r="E16" s="93"/>
      <c r="F16" s="94"/>
      <c r="G16" s="94"/>
      <c r="H16" s="94"/>
      <c r="I16" s="94"/>
      <c r="J16" s="94"/>
      <c r="K16" s="94"/>
      <c r="L16" s="94"/>
      <c r="M16" s="94"/>
      <c r="N16" s="94"/>
      <c r="O16" s="94"/>
      <c r="P16" s="94"/>
      <c r="Q16" s="94"/>
      <c r="R16" s="95"/>
    </row>
    <row r="17" spans="1:18" ht="15.6" x14ac:dyDescent="0.3">
      <c r="A17" s="102" t="s">
        <v>28</v>
      </c>
      <c r="B17" s="103"/>
      <c r="C17" s="103"/>
      <c r="D17" s="121"/>
      <c r="E17" s="96"/>
      <c r="F17" s="97"/>
      <c r="G17" s="97"/>
      <c r="H17" s="97"/>
      <c r="I17" s="97"/>
      <c r="J17" s="97"/>
      <c r="K17" s="97"/>
      <c r="L17" s="97"/>
      <c r="M17" s="97"/>
      <c r="N17" s="97"/>
      <c r="O17" s="97"/>
      <c r="P17" s="97"/>
      <c r="Q17" s="97"/>
      <c r="R17" s="98"/>
    </row>
    <row r="18" spans="1:18" ht="15.6" x14ac:dyDescent="0.3">
      <c r="A18" s="102" t="s">
        <v>11</v>
      </c>
      <c r="B18" s="103"/>
      <c r="C18" s="103"/>
      <c r="D18" s="121"/>
      <c r="E18" s="96"/>
      <c r="F18" s="97"/>
      <c r="G18" s="97"/>
      <c r="H18" s="97"/>
      <c r="I18" s="97"/>
      <c r="J18" s="97"/>
      <c r="K18" s="97"/>
      <c r="L18" s="97"/>
      <c r="M18" s="97"/>
      <c r="N18" s="97"/>
      <c r="O18" s="97"/>
      <c r="P18" s="97"/>
      <c r="Q18" s="97"/>
      <c r="R18" s="98"/>
    </row>
    <row r="19" spans="1:18" ht="15.6" x14ac:dyDescent="0.3">
      <c r="A19" s="90"/>
      <c r="B19" s="91"/>
      <c r="C19" s="91"/>
      <c r="D19" s="92"/>
      <c r="E19" s="99"/>
      <c r="F19" s="100"/>
      <c r="G19" s="100"/>
      <c r="H19" s="100"/>
      <c r="I19" s="100"/>
      <c r="J19" s="100"/>
      <c r="K19" s="100"/>
      <c r="L19" s="100"/>
      <c r="M19" s="100"/>
      <c r="N19" s="100"/>
      <c r="O19" s="100"/>
      <c r="P19" s="100"/>
      <c r="Q19" s="100"/>
      <c r="R19" s="101"/>
    </row>
    <row r="20" spans="1:18" ht="15.75" x14ac:dyDescent="0.25">
      <c r="A20" s="102" t="s">
        <v>14</v>
      </c>
      <c r="B20" s="103"/>
      <c r="C20" s="103"/>
      <c r="D20" s="103"/>
      <c r="E20" s="103"/>
      <c r="F20" s="103"/>
      <c r="G20" s="103"/>
      <c r="H20" s="103"/>
      <c r="I20" s="103"/>
      <c r="J20" s="103"/>
      <c r="K20" s="103"/>
      <c r="L20" s="103"/>
      <c r="M20" s="103"/>
      <c r="N20" s="103"/>
      <c r="O20" s="103"/>
      <c r="P20" s="103"/>
      <c r="Q20" s="103"/>
      <c r="R20" s="103"/>
    </row>
    <row r="21" spans="1:18" ht="15.6" x14ac:dyDescent="0.3">
      <c r="A21" s="115" t="s">
        <v>13</v>
      </c>
      <c r="B21" s="116"/>
      <c r="C21" s="116"/>
      <c r="D21" s="117"/>
      <c r="E21" s="93"/>
      <c r="F21" s="94"/>
      <c r="G21" s="94"/>
      <c r="H21" s="94"/>
      <c r="I21" s="94"/>
      <c r="J21" s="94"/>
      <c r="K21" s="94"/>
      <c r="L21" s="94"/>
      <c r="M21" s="94"/>
      <c r="N21" s="94"/>
      <c r="O21" s="94"/>
      <c r="P21" s="94"/>
      <c r="Q21" s="94"/>
      <c r="R21" s="95"/>
    </row>
    <row r="22" spans="1:18" ht="15.6" x14ac:dyDescent="0.3">
      <c r="A22" s="118" t="s">
        <v>28</v>
      </c>
      <c r="B22" s="119"/>
      <c r="C22" s="119"/>
      <c r="D22" s="120"/>
      <c r="E22" s="96"/>
      <c r="F22" s="97"/>
      <c r="G22" s="97"/>
      <c r="H22" s="97"/>
      <c r="I22" s="97"/>
      <c r="J22" s="97"/>
      <c r="K22" s="97"/>
      <c r="L22" s="97"/>
      <c r="M22" s="97"/>
      <c r="N22" s="97"/>
      <c r="O22" s="97"/>
      <c r="P22" s="97"/>
      <c r="Q22" s="97"/>
      <c r="R22" s="98"/>
    </row>
    <row r="23" spans="1:18" ht="15.6" x14ac:dyDescent="0.3">
      <c r="A23" s="118" t="s">
        <v>11</v>
      </c>
      <c r="B23" s="119"/>
      <c r="C23" s="119"/>
      <c r="D23" s="120"/>
      <c r="E23" s="96"/>
      <c r="F23" s="97"/>
      <c r="G23" s="97"/>
      <c r="H23" s="97"/>
      <c r="I23" s="97"/>
      <c r="J23" s="97"/>
      <c r="K23" s="97"/>
      <c r="L23" s="97"/>
      <c r="M23" s="97"/>
      <c r="N23" s="97"/>
      <c r="O23" s="97"/>
      <c r="P23" s="97"/>
      <c r="Q23" s="97"/>
      <c r="R23" s="98"/>
    </row>
    <row r="24" spans="1:18" ht="15.6" x14ac:dyDescent="0.3">
      <c r="A24" s="90"/>
      <c r="B24" s="91"/>
      <c r="C24" s="91"/>
      <c r="D24" s="92"/>
      <c r="E24" s="99"/>
      <c r="F24" s="100"/>
      <c r="G24" s="100"/>
      <c r="H24" s="100"/>
      <c r="I24" s="100"/>
      <c r="J24" s="100"/>
      <c r="K24" s="100"/>
      <c r="L24" s="100"/>
      <c r="M24" s="100"/>
      <c r="N24" s="100"/>
      <c r="O24" s="100"/>
      <c r="P24" s="100"/>
      <c r="Q24" s="100"/>
      <c r="R24" s="101"/>
    </row>
    <row r="25" spans="1:18" ht="15.75" x14ac:dyDescent="0.25">
      <c r="A25" s="112" t="s">
        <v>15</v>
      </c>
      <c r="B25" s="113"/>
      <c r="C25" s="113"/>
      <c r="D25" s="113"/>
      <c r="E25" s="113"/>
      <c r="F25" s="113"/>
      <c r="G25" s="113"/>
      <c r="H25" s="113"/>
      <c r="I25" s="113"/>
      <c r="J25" s="113"/>
      <c r="K25" s="113"/>
      <c r="L25" s="113"/>
      <c r="M25" s="113"/>
      <c r="N25" s="113"/>
      <c r="O25" s="113"/>
      <c r="P25" s="113"/>
      <c r="Q25" s="113"/>
      <c r="R25" s="114"/>
    </row>
    <row r="26" spans="1:18" ht="15.6" x14ac:dyDescent="0.3">
      <c r="A26" s="115" t="s">
        <v>13</v>
      </c>
      <c r="B26" s="116"/>
      <c r="C26" s="116"/>
      <c r="D26" s="117"/>
      <c r="E26" s="93"/>
      <c r="F26" s="94"/>
      <c r="G26" s="94"/>
      <c r="H26" s="94"/>
      <c r="I26" s="94"/>
      <c r="J26" s="94"/>
      <c r="K26" s="94"/>
      <c r="L26" s="94"/>
      <c r="M26" s="94"/>
      <c r="N26" s="94"/>
      <c r="O26" s="94"/>
      <c r="P26" s="94"/>
      <c r="Q26" s="94"/>
      <c r="R26" s="95"/>
    </row>
    <row r="27" spans="1:18" ht="15.6" x14ac:dyDescent="0.3">
      <c r="A27" s="118" t="s">
        <v>28</v>
      </c>
      <c r="B27" s="119"/>
      <c r="C27" s="119"/>
      <c r="D27" s="120"/>
      <c r="E27" s="96"/>
      <c r="F27" s="97"/>
      <c r="G27" s="97"/>
      <c r="H27" s="97"/>
      <c r="I27" s="97"/>
      <c r="J27" s="97"/>
      <c r="K27" s="97"/>
      <c r="L27" s="97"/>
      <c r="M27" s="97"/>
      <c r="N27" s="97"/>
      <c r="O27" s="97"/>
      <c r="P27" s="97"/>
      <c r="Q27" s="97"/>
      <c r="R27" s="98"/>
    </row>
    <row r="28" spans="1:18" ht="15.6" x14ac:dyDescent="0.3">
      <c r="A28" s="118" t="s">
        <v>11</v>
      </c>
      <c r="B28" s="119"/>
      <c r="C28" s="119"/>
      <c r="D28" s="120"/>
      <c r="E28" s="96"/>
      <c r="F28" s="97"/>
      <c r="G28" s="97"/>
      <c r="H28" s="97"/>
      <c r="I28" s="97"/>
      <c r="J28" s="97"/>
      <c r="K28" s="97"/>
      <c r="L28" s="97"/>
      <c r="M28" s="97"/>
      <c r="N28" s="97"/>
      <c r="O28" s="97"/>
      <c r="P28" s="97"/>
      <c r="Q28" s="97"/>
      <c r="R28" s="98"/>
    </row>
    <row r="29" spans="1:18" ht="15.6" x14ac:dyDescent="0.3">
      <c r="A29" s="90"/>
      <c r="B29" s="91"/>
      <c r="C29" s="91"/>
      <c r="D29" s="92"/>
      <c r="E29" s="99"/>
      <c r="F29" s="100"/>
      <c r="G29" s="100"/>
      <c r="H29" s="100"/>
      <c r="I29" s="100"/>
      <c r="J29" s="100"/>
      <c r="K29" s="100"/>
      <c r="L29" s="100"/>
      <c r="M29" s="100"/>
      <c r="N29" s="100"/>
      <c r="O29" s="100"/>
      <c r="P29" s="100"/>
      <c r="Q29" s="100"/>
      <c r="R29" s="101"/>
    </row>
    <row r="30" spans="1:18" ht="15.75" x14ac:dyDescent="0.25">
      <c r="A30" s="112" t="s">
        <v>16</v>
      </c>
      <c r="B30" s="113"/>
      <c r="C30" s="113"/>
      <c r="D30" s="113"/>
      <c r="E30" s="113"/>
      <c r="F30" s="113"/>
      <c r="G30" s="113"/>
      <c r="H30" s="113"/>
      <c r="I30" s="113"/>
      <c r="J30" s="113"/>
      <c r="K30" s="113"/>
      <c r="L30" s="113"/>
      <c r="M30" s="113"/>
      <c r="N30" s="113"/>
      <c r="O30" s="113"/>
      <c r="P30" s="113"/>
      <c r="Q30" s="113"/>
      <c r="R30" s="114"/>
    </row>
    <row r="31" spans="1:18" ht="15.6" x14ac:dyDescent="0.3">
      <c r="A31" s="115" t="s">
        <v>13</v>
      </c>
      <c r="B31" s="116"/>
      <c r="C31" s="116"/>
      <c r="D31" s="117"/>
      <c r="E31" s="93"/>
      <c r="F31" s="94"/>
      <c r="G31" s="94"/>
      <c r="H31" s="94"/>
      <c r="I31" s="94"/>
      <c r="J31" s="94"/>
      <c r="K31" s="94"/>
      <c r="L31" s="94"/>
      <c r="M31" s="94"/>
      <c r="N31" s="94"/>
      <c r="O31" s="94"/>
      <c r="P31" s="94"/>
      <c r="Q31" s="94"/>
      <c r="R31" s="95"/>
    </row>
    <row r="32" spans="1:18" ht="15.6" x14ac:dyDescent="0.3">
      <c r="A32" s="118" t="s">
        <v>28</v>
      </c>
      <c r="B32" s="119"/>
      <c r="C32" s="119"/>
      <c r="D32" s="120"/>
      <c r="E32" s="96"/>
      <c r="F32" s="97"/>
      <c r="G32" s="97"/>
      <c r="H32" s="97"/>
      <c r="I32" s="97"/>
      <c r="J32" s="97"/>
      <c r="K32" s="97"/>
      <c r="L32" s="97"/>
      <c r="M32" s="97"/>
      <c r="N32" s="97"/>
      <c r="O32" s="97"/>
      <c r="P32" s="97"/>
      <c r="Q32" s="97"/>
      <c r="R32" s="98"/>
    </row>
    <row r="33" spans="1:18" ht="15.6" x14ac:dyDescent="0.3">
      <c r="A33" s="118" t="s">
        <v>11</v>
      </c>
      <c r="B33" s="119"/>
      <c r="C33" s="119"/>
      <c r="D33" s="120"/>
      <c r="E33" s="96"/>
      <c r="F33" s="97"/>
      <c r="G33" s="97"/>
      <c r="H33" s="97"/>
      <c r="I33" s="97"/>
      <c r="J33" s="97"/>
      <c r="K33" s="97"/>
      <c r="L33" s="97"/>
      <c r="M33" s="97"/>
      <c r="N33" s="97"/>
      <c r="O33" s="97"/>
      <c r="P33" s="97"/>
      <c r="Q33" s="97"/>
      <c r="R33" s="98"/>
    </row>
    <row r="34" spans="1:18" ht="15.6" x14ac:dyDescent="0.3">
      <c r="A34" s="90"/>
      <c r="B34" s="91"/>
      <c r="C34" s="91"/>
      <c r="D34" s="92"/>
      <c r="E34" s="99"/>
      <c r="F34" s="100"/>
      <c r="G34" s="100"/>
      <c r="H34" s="100"/>
      <c r="I34" s="100"/>
      <c r="J34" s="100"/>
      <c r="K34" s="100"/>
      <c r="L34" s="100"/>
      <c r="M34" s="100"/>
      <c r="N34" s="100"/>
      <c r="O34" s="100"/>
      <c r="P34" s="100"/>
      <c r="Q34" s="100"/>
      <c r="R34" s="101"/>
    </row>
    <row r="35" spans="1:18" ht="15.75" customHeight="1" x14ac:dyDescent="0.25">
      <c r="A35" s="106" t="s">
        <v>44</v>
      </c>
      <c r="B35" s="107"/>
      <c r="C35" s="107"/>
      <c r="D35" s="107"/>
      <c r="E35" s="107"/>
      <c r="F35" s="107"/>
      <c r="G35" s="107"/>
      <c r="H35" s="107"/>
      <c r="I35" s="107"/>
      <c r="J35" s="107"/>
      <c r="K35" s="107"/>
      <c r="L35" s="107"/>
      <c r="M35" s="107"/>
      <c r="N35" s="107"/>
      <c r="O35" s="107"/>
      <c r="P35" s="107"/>
      <c r="Q35" s="107"/>
      <c r="R35" s="107"/>
    </row>
    <row r="36" spans="1:18" ht="14.25" customHeight="1" x14ac:dyDescent="0.25">
      <c r="A36" s="106" t="s">
        <v>48</v>
      </c>
      <c r="B36" s="107"/>
      <c r="C36" s="107"/>
      <c r="D36" s="107"/>
      <c r="E36" s="107"/>
      <c r="F36" s="107"/>
      <c r="G36" s="107"/>
      <c r="H36" s="107"/>
      <c r="I36" s="107"/>
      <c r="J36" s="107"/>
      <c r="K36" s="107"/>
      <c r="L36" s="107"/>
      <c r="M36" s="107"/>
      <c r="N36" s="107"/>
      <c r="O36" s="107"/>
      <c r="P36" s="107"/>
      <c r="Q36" s="107"/>
      <c r="R36" s="107"/>
    </row>
    <row r="37" spans="1:18" ht="15.6" x14ac:dyDescent="0.3">
      <c r="A37" s="5"/>
      <c r="B37" s="5"/>
      <c r="C37" s="1"/>
      <c r="D37" s="4"/>
      <c r="E37" s="4"/>
      <c r="F37" s="4"/>
      <c r="G37" s="4"/>
      <c r="H37" s="4"/>
      <c r="I37" s="4"/>
      <c r="J37" s="4"/>
      <c r="K37" s="4"/>
      <c r="L37" s="4"/>
      <c r="M37" s="4"/>
      <c r="N37" s="4"/>
    </row>
    <row r="38" spans="1:18" ht="15.75" x14ac:dyDescent="0.25">
      <c r="A38" s="6" t="s">
        <v>33</v>
      </c>
      <c r="B38" s="6"/>
      <c r="C38" s="1"/>
      <c r="D38" s="1"/>
      <c r="E38" s="1"/>
      <c r="F38" s="1"/>
      <c r="G38" s="1"/>
      <c r="H38" s="1"/>
      <c r="I38" s="1"/>
      <c r="J38" s="1"/>
      <c r="K38" s="1"/>
      <c r="L38" s="1"/>
      <c r="M38" s="1"/>
      <c r="N38" s="1"/>
    </row>
    <row r="39" spans="1:18" ht="22.5" customHeight="1" x14ac:dyDescent="0.25">
      <c r="A39" s="123" t="s">
        <v>0</v>
      </c>
      <c r="B39" s="125" t="s">
        <v>26</v>
      </c>
      <c r="C39" s="110" t="s">
        <v>32</v>
      </c>
      <c r="D39" s="111"/>
      <c r="E39" s="111"/>
      <c r="F39" s="111"/>
      <c r="G39" s="111"/>
      <c r="H39" s="110" t="s">
        <v>34</v>
      </c>
      <c r="I39" s="111"/>
      <c r="J39" s="111"/>
      <c r="K39" s="111"/>
      <c r="L39" s="127" t="s">
        <v>43</v>
      </c>
      <c r="M39" s="128"/>
      <c r="N39" s="128"/>
      <c r="O39" s="127" t="s">
        <v>21</v>
      </c>
      <c r="P39" s="128"/>
      <c r="Q39" s="128"/>
      <c r="R39" s="129" t="s">
        <v>38</v>
      </c>
    </row>
    <row r="40" spans="1:18" ht="124.5" customHeight="1" x14ac:dyDescent="0.25">
      <c r="A40" s="124"/>
      <c r="B40" s="126"/>
      <c r="C40" s="11" t="s">
        <v>1</v>
      </c>
      <c r="D40" s="11" t="s">
        <v>2</v>
      </c>
      <c r="E40" s="12" t="s">
        <v>39</v>
      </c>
      <c r="F40" s="12" t="s">
        <v>40</v>
      </c>
      <c r="G40" s="12" t="s">
        <v>3</v>
      </c>
      <c r="H40" s="13" t="s">
        <v>35</v>
      </c>
      <c r="I40" s="13" t="s">
        <v>36</v>
      </c>
      <c r="J40" s="13" t="s">
        <v>41</v>
      </c>
      <c r="K40" s="13" t="s">
        <v>42</v>
      </c>
      <c r="L40" s="14" t="s">
        <v>4</v>
      </c>
      <c r="M40" s="11" t="s">
        <v>24</v>
      </c>
      <c r="N40" s="14" t="s">
        <v>22</v>
      </c>
      <c r="O40" s="14" t="s">
        <v>49</v>
      </c>
      <c r="P40" s="11" t="s">
        <v>25</v>
      </c>
      <c r="Q40" s="14" t="s">
        <v>23</v>
      </c>
      <c r="R40" s="111"/>
    </row>
    <row r="41" spans="1:18" ht="36" x14ac:dyDescent="0.25">
      <c r="A41" s="15" t="s">
        <v>13</v>
      </c>
      <c r="B41" s="16" t="s">
        <v>6</v>
      </c>
      <c r="C41" s="17"/>
      <c r="D41" s="17" t="s">
        <v>7</v>
      </c>
      <c r="E41" s="17"/>
      <c r="F41" s="17"/>
      <c r="G41" s="17"/>
      <c r="H41" s="18"/>
      <c r="I41" s="18"/>
      <c r="J41" s="18"/>
      <c r="K41" s="18"/>
      <c r="L41" s="18"/>
      <c r="M41" s="18"/>
      <c r="N41" s="18"/>
      <c r="O41" s="18"/>
      <c r="P41" s="18"/>
      <c r="Q41" s="18"/>
      <c r="R41" s="8" t="s">
        <v>46</v>
      </c>
    </row>
    <row r="42" spans="1:18" ht="144" x14ac:dyDescent="0.25">
      <c r="A42" s="19" t="s">
        <v>13</v>
      </c>
      <c r="B42" s="19" t="s">
        <v>56</v>
      </c>
      <c r="C42" s="17" t="s">
        <v>57</v>
      </c>
      <c r="D42" s="17" t="s">
        <v>58</v>
      </c>
      <c r="E42" s="17">
        <v>115</v>
      </c>
      <c r="F42" s="17">
        <v>118</v>
      </c>
      <c r="G42" s="20">
        <v>134.6</v>
      </c>
      <c r="H42" s="44"/>
      <c r="I42" s="18"/>
      <c r="J42" s="18"/>
      <c r="K42" s="18"/>
      <c r="L42" s="18"/>
      <c r="M42" s="18"/>
      <c r="N42" s="18"/>
      <c r="O42" s="18"/>
      <c r="P42" s="18"/>
      <c r="Q42" s="18"/>
      <c r="R42" s="20" t="s">
        <v>137</v>
      </c>
    </row>
    <row r="43" spans="1:18" ht="84" x14ac:dyDescent="0.25">
      <c r="A43" s="15" t="s">
        <v>5</v>
      </c>
      <c r="B43" s="16" t="s">
        <v>8</v>
      </c>
      <c r="C43" s="17"/>
      <c r="D43" s="27" t="s">
        <v>9</v>
      </c>
      <c r="E43" s="17"/>
      <c r="F43" s="17"/>
      <c r="G43" s="17"/>
      <c r="H43" s="18"/>
      <c r="I43" s="18"/>
      <c r="J43" s="18"/>
      <c r="K43" s="18"/>
      <c r="L43" s="18"/>
      <c r="M43" s="18"/>
      <c r="N43" s="18"/>
      <c r="O43" s="18"/>
      <c r="P43" s="18"/>
      <c r="Q43" s="18"/>
      <c r="R43" s="8" t="s">
        <v>47</v>
      </c>
    </row>
    <row r="44" spans="1:18" ht="120" x14ac:dyDescent="0.25">
      <c r="A44" s="19" t="s">
        <v>5</v>
      </c>
      <c r="B44" s="19" t="s">
        <v>59</v>
      </c>
      <c r="C44" s="3" t="s">
        <v>61</v>
      </c>
      <c r="D44" s="17" t="s">
        <v>60</v>
      </c>
      <c r="E44" s="17">
        <v>17.5</v>
      </c>
      <c r="F44" s="17">
        <v>17.079999999999998</v>
      </c>
      <c r="G44" s="20">
        <v>24.2</v>
      </c>
      <c r="H44" s="18"/>
      <c r="I44" s="18"/>
      <c r="J44" s="18"/>
      <c r="K44" s="18"/>
      <c r="L44" s="18"/>
      <c r="M44" s="18"/>
      <c r="N44" s="18"/>
      <c r="O44" s="18"/>
      <c r="P44" s="18"/>
      <c r="Q44" s="18"/>
      <c r="R44" s="20" t="s">
        <v>141</v>
      </c>
    </row>
    <row r="45" spans="1:18" ht="168" x14ac:dyDescent="0.25">
      <c r="A45" s="19"/>
      <c r="B45" s="19"/>
      <c r="C45" s="32" t="s">
        <v>62</v>
      </c>
      <c r="D45" s="17" t="s">
        <v>63</v>
      </c>
      <c r="E45" s="17">
        <v>61.28</v>
      </c>
      <c r="F45" s="17">
        <v>60.98</v>
      </c>
      <c r="G45" s="20">
        <v>59.5</v>
      </c>
      <c r="H45" s="18"/>
      <c r="I45" s="18"/>
      <c r="J45" s="18"/>
      <c r="K45" s="18"/>
      <c r="L45" s="18"/>
      <c r="M45" s="18"/>
      <c r="N45" s="18"/>
      <c r="O45" s="18"/>
      <c r="P45" s="18"/>
      <c r="Q45" s="18"/>
      <c r="R45" s="53" t="s">
        <v>141</v>
      </c>
    </row>
    <row r="46" spans="1:18" ht="84" x14ac:dyDescent="0.25">
      <c r="A46" s="19"/>
      <c r="B46" s="19"/>
      <c r="C46" s="17" t="s">
        <v>64</v>
      </c>
      <c r="D46" s="17" t="s">
        <v>65</v>
      </c>
      <c r="E46" s="47" t="s">
        <v>134</v>
      </c>
      <c r="F46" s="40">
        <v>48720.29</v>
      </c>
      <c r="G46" s="20">
        <v>4481.16</v>
      </c>
      <c r="H46" s="18"/>
      <c r="I46" s="18"/>
      <c r="J46" s="18"/>
      <c r="K46" s="18"/>
      <c r="L46" s="18"/>
      <c r="M46" s="18"/>
      <c r="N46" s="18"/>
      <c r="O46" s="18"/>
      <c r="P46" s="18"/>
      <c r="Q46" s="18"/>
      <c r="R46" s="20" t="s">
        <v>132</v>
      </c>
    </row>
    <row r="47" spans="1:18" ht="84" x14ac:dyDescent="0.25">
      <c r="A47" s="19"/>
      <c r="B47" s="19"/>
      <c r="C47" s="17" t="s">
        <v>67</v>
      </c>
      <c r="D47" s="17" t="s">
        <v>66</v>
      </c>
      <c r="E47" s="17">
        <v>2000</v>
      </c>
      <c r="F47" s="17">
        <v>2000</v>
      </c>
      <c r="G47" s="17">
        <v>0</v>
      </c>
      <c r="H47" s="18"/>
      <c r="I47" s="18"/>
      <c r="J47" s="18"/>
      <c r="K47" s="18"/>
      <c r="L47" s="18"/>
      <c r="M47" s="18"/>
      <c r="N47" s="18"/>
      <c r="O47" s="18"/>
      <c r="P47" s="18"/>
      <c r="Q47" s="18"/>
      <c r="R47" s="20" t="s">
        <v>131</v>
      </c>
    </row>
    <row r="48" spans="1:18" ht="132" x14ac:dyDescent="0.25">
      <c r="A48" s="19"/>
      <c r="B48" s="19"/>
      <c r="C48" s="17" t="s">
        <v>69</v>
      </c>
      <c r="D48" s="17" t="s">
        <v>68</v>
      </c>
      <c r="E48" s="17">
        <v>3100</v>
      </c>
      <c r="F48" s="17">
        <v>3100</v>
      </c>
      <c r="G48" s="20">
        <v>3961</v>
      </c>
      <c r="H48" s="18"/>
      <c r="I48" s="18"/>
      <c r="J48" s="18"/>
      <c r="K48" s="18"/>
      <c r="L48" s="18"/>
      <c r="M48" s="18"/>
      <c r="N48" s="18"/>
      <c r="O48" s="18"/>
      <c r="P48" s="18"/>
      <c r="Q48" s="18"/>
      <c r="R48" s="20" t="s">
        <v>140</v>
      </c>
    </row>
    <row r="49" spans="1:18" ht="120" x14ac:dyDescent="0.25">
      <c r="A49" s="19"/>
      <c r="B49" s="19"/>
      <c r="C49" s="17" t="s">
        <v>70</v>
      </c>
      <c r="D49" s="17" t="s">
        <v>71</v>
      </c>
      <c r="E49" s="17">
        <v>6</v>
      </c>
      <c r="F49" s="17">
        <v>6</v>
      </c>
      <c r="G49" s="20">
        <v>4</v>
      </c>
      <c r="H49" s="18"/>
      <c r="I49" s="18"/>
      <c r="J49" s="18"/>
      <c r="K49" s="18"/>
      <c r="L49" s="18"/>
      <c r="M49" s="18"/>
      <c r="N49" s="18"/>
      <c r="O49" s="18"/>
      <c r="P49" s="18"/>
      <c r="Q49" s="18"/>
      <c r="R49" s="20" t="s">
        <v>132</v>
      </c>
    </row>
    <row r="50" spans="1:18" ht="48" x14ac:dyDescent="0.25">
      <c r="A50" s="19"/>
      <c r="B50" s="19"/>
      <c r="C50" s="17" t="s">
        <v>72</v>
      </c>
      <c r="D50" s="17" t="s">
        <v>73</v>
      </c>
      <c r="E50" s="17">
        <v>4.5439999999999996</v>
      </c>
      <c r="F50" s="17">
        <v>4.5439999999999996</v>
      </c>
      <c r="G50" s="20">
        <v>1.3</v>
      </c>
      <c r="H50" s="18"/>
      <c r="I50" s="18"/>
      <c r="J50" s="18"/>
      <c r="K50" s="18"/>
      <c r="L50" s="18"/>
      <c r="M50" s="18"/>
      <c r="N50" s="18"/>
      <c r="O50" s="18"/>
      <c r="P50" s="18"/>
      <c r="Q50" s="18"/>
      <c r="R50" s="20" t="s">
        <v>132</v>
      </c>
    </row>
    <row r="51" spans="1:18" ht="48" x14ac:dyDescent="0.25">
      <c r="A51" s="19"/>
      <c r="B51" s="19"/>
      <c r="C51" s="17" t="s">
        <v>75</v>
      </c>
      <c r="D51" s="17" t="s">
        <v>74</v>
      </c>
      <c r="E51" s="17">
        <v>2.706</v>
      </c>
      <c r="F51" s="17">
        <v>2.706</v>
      </c>
      <c r="G51" s="20">
        <v>1.29</v>
      </c>
      <c r="H51" s="18"/>
      <c r="I51" s="18"/>
      <c r="J51" s="18"/>
      <c r="K51" s="18"/>
      <c r="L51" s="18"/>
      <c r="M51" s="18"/>
      <c r="N51" s="18"/>
      <c r="O51" s="18"/>
      <c r="P51" s="18"/>
      <c r="Q51" s="18"/>
      <c r="R51" s="20" t="s">
        <v>139</v>
      </c>
    </row>
    <row r="52" spans="1:18" ht="60" x14ac:dyDescent="0.25">
      <c r="A52" s="19"/>
      <c r="B52" s="19"/>
      <c r="C52" s="17" t="s">
        <v>77</v>
      </c>
      <c r="D52" s="17" t="s">
        <v>76</v>
      </c>
      <c r="E52" s="17">
        <v>858</v>
      </c>
      <c r="F52" s="17">
        <v>520</v>
      </c>
      <c r="G52" s="20">
        <v>843</v>
      </c>
      <c r="H52" s="18"/>
      <c r="I52" s="18"/>
      <c r="J52" s="18"/>
      <c r="K52" s="18"/>
      <c r="L52" s="18"/>
      <c r="M52" s="18"/>
      <c r="N52" s="18"/>
      <c r="O52" s="18"/>
      <c r="P52" s="18"/>
      <c r="Q52" s="18"/>
      <c r="R52" s="20" t="s">
        <v>138</v>
      </c>
    </row>
    <row r="53" spans="1:18" ht="60" x14ac:dyDescent="0.25">
      <c r="A53" s="19"/>
      <c r="B53" s="19"/>
      <c r="C53" s="17" t="s">
        <v>79</v>
      </c>
      <c r="D53" s="17" t="s">
        <v>78</v>
      </c>
      <c r="E53" s="17">
        <v>581.47</v>
      </c>
      <c r="F53" s="17">
        <v>581.47</v>
      </c>
      <c r="G53" s="20">
        <v>0</v>
      </c>
      <c r="H53" s="45"/>
      <c r="I53" s="18"/>
      <c r="J53" s="18"/>
      <c r="K53" s="18"/>
      <c r="L53" s="18"/>
      <c r="M53" s="18"/>
      <c r="N53" s="18"/>
      <c r="O53" s="18"/>
      <c r="P53" s="18"/>
      <c r="Q53" s="18"/>
      <c r="R53" s="20" t="s">
        <v>133</v>
      </c>
    </row>
    <row r="54" spans="1:18" ht="84" x14ac:dyDescent="0.25">
      <c r="A54" s="19"/>
      <c r="B54" s="19"/>
      <c r="C54" s="17" t="s">
        <v>80</v>
      </c>
      <c r="D54" s="17" t="s">
        <v>81</v>
      </c>
      <c r="E54" s="17">
        <v>200000</v>
      </c>
      <c r="F54" s="17">
        <v>0</v>
      </c>
      <c r="G54" s="20">
        <v>0</v>
      </c>
      <c r="H54" s="18"/>
      <c r="I54" s="18"/>
      <c r="J54" s="18"/>
      <c r="K54" s="18"/>
      <c r="L54" s="18"/>
      <c r="M54" s="18"/>
      <c r="N54" s="18"/>
      <c r="O54" s="18"/>
      <c r="P54" s="18"/>
      <c r="Q54" s="18"/>
      <c r="R54" s="20" t="s">
        <v>133</v>
      </c>
    </row>
    <row r="55" spans="1:18" ht="72" x14ac:dyDescent="0.25">
      <c r="A55" s="19"/>
      <c r="B55" s="19"/>
      <c r="C55" s="17" t="s">
        <v>83</v>
      </c>
      <c r="D55" s="17" t="s">
        <v>82</v>
      </c>
      <c r="E55" s="17">
        <v>18</v>
      </c>
      <c r="F55" s="17">
        <v>0</v>
      </c>
      <c r="G55" s="20">
        <v>0</v>
      </c>
      <c r="H55" s="18"/>
      <c r="I55" s="18"/>
      <c r="J55" s="18"/>
      <c r="K55" s="18"/>
      <c r="L55" s="18"/>
      <c r="M55" s="18"/>
      <c r="N55" s="18"/>
      <c r="O55" s="18"/>
      <c r="P55" s="18"/>
      <c r="Q55" s="18"/>
      <c r="R55" s="20" t="s">
        <v>133</v>
      </c>
    </row>
    <row r="56" spans="1:18" ht="231" customHeight="1" x14ac:dyDescent="0.25">
      <c r="A56" s="15" t="s">
        <v>84</v>
      </c>
      <c r="B56" s="16" t="s">
        <v>85</v>
      </c>
      <c r="C56" s="17" t="s">
        <v>84</v>
      </c>
      <c r="D56" s="35" t="s">
        <v>86</v>
      </c>
      <c r="E56" s="17">
        <v>4481.16</v>
      </c>
      <c r="F56" s="18"/>
      <c r="G56" s="20">
        <v>4481.16</v>
      </c>
      <c r="H56" s="18"/>
      <c r="I56" s="18"/>
      <c r="J56" s="18"/>
      <c r="K56" s="18"/>
      <c r="L56" s="17"/>
      <c r="M56" s="17"/>
      <c r="N56" s="17"/>
      <c r="O56" s="17"/>
      <c r="P56" s="17"/>
      <c r="Q56" s="17"/>
      <c r="R56" s="28" t="s">
        <v>50</v>
      </c>
    </row>
    <row r="57" spans="1:18" ht="101.25" customHeight="1" x14ac:dyDescent="0.25">
      <c r="A57" s="34"/>
      <c r="B57" s="34"/>
      <c r="C57" s="17"/>
      <c r="D57" s="35" t="s">
        <v>87</v>
      </c>
      <c r="E57" s="17">
        <v>3</v>
      </c>
      <c r="F57" s="18"/>
      <c r="G57" s="20">
        <v>4</v>
      </c>
      <c r="H57" s="18"/>
      <c r="I57" s="18"/>
      <c r="J57" s="18"/>
      <c r="K57" s="18"/>
      <c r="L57" s="17"/>
      <c r="M57" s="17"/>
      <c r="N57" s="17"/>
      <c r="O57" s="17"/>
      <c r="P57" s="17"/>
      <c r="Q57" s="17"/>
      <c r="R57" s="28"/>
    </row>
    <row r="58" spans="1:18" ht="130.5" customHeight="1" x14ac:dyDescent="0.25">
      <c r="A58" s="34"/>
      <c r="B58" s="34"/>
      <c r="C58" s="17"/>
      <c r="D58" s="35" t="s">
        <v>88</v>
      </c>
      <c r="E58" s="17">
        <v>700</v>
      </c>
      <c r="F58" s="18"/>
      <c r="G58" s="53">
        <v>3961</v>
      </c>
      <c r="H58" s="18"/>
      <c r="I58" s="18"/>
      <c r="J58" s="18"/>
      <c r="K58" s="18"/>
      <c r="L58" s="17"/>
      <c r="M58" s="17"/>
      <c r="N58" s="17"/>
      <c r="O58" s="17"/>
      <c r="P58" s="17"/>
      <c r="Q58" s="17"/>
      <c r="R58" s="20" t="s">
        <v>143</v>
      </c>
    </row>
    <row r="59" spans="1:18" ht="56.25" customHeight="1" x14ac:dyDescent="0.25">
      <c r="A59" s="34"/>
      <c r="B59" s="34"/>
      <c r="C59" s="17"/>
      <c r="D59" s="35" t="s">
        <v>89</v>
      </c>
      <c r="E59" s="17">
        <v>1.19</v>
      </c>
      <c r="F59" s="18"/>
      <c r="G59" s="20">
        <v>1.3</v>
      </c>
      <c r="H59" s="18"/>
      <c r="I59" s="18"/>
      <c r="J59" s="18"/>
      <c r="K59" s="18"/>
      <c r="L59" s="17"/>
      <c r="M59" s="17"/>
      <c r="N59" s="17"/>
      <c r="O59" s="17"/>
      <c r="P59" s="17"/>
      <c r="Q59" s="17"/>
      <c r="R59" s="46"/>
    </row>
    <row r="60" spans="1:18" ht="56.25" customHeight="1" x14ac:dyDescent="0.25">
      <c r="A60" s="34"/>
      <c r="B60" s="34"/>
      <c r="C60" s="17"/>
      <c r="D60" s="35" t="s">
        <v>90</v>
      </c>
      <c r="E60" s="17">
        <v>1.2849999999999999</v>
      </c>
      <c r="F60" s="18"/>
      <c r="G60" s="20">
        <v>1.29</v>
      </c>
      <c r="H60" s="18"/>
      <c r="I60" s="18"/>
      <c r="J60" s="18"/>
      <c r="K60" s="18"/>
      <c r="L60" s="17"/>
      <c r="M60" s="17"/>
      <c r="N60" s="17"/>
      <c r="O60" s="17"/>
      <c r="P60" s="17"/>
      <c r="Q60" s="17"/>
      <c r="R60" s="46"/>
    </row>
    <row r="61" spans="1:18" ht="270.75" customHeight="1" x14ac:dyDescent="0.25">
      <c r="A61" s="36" t="s">
        <v>144</v>
      </c>
      <c r="B61" s="37" t="s">
        <v>92</v>
      </c>
      <c r="C61" s="17" t="s">
        <v>91</v>
      </c>
      <c r="D61" s="35" t="s">
        <v>93</v>
      </c>
      <c r="E61" s="17">
        <v>1028</v>
      </c>
      <c r="F61" s="18"/>
      <c r="G61" s="20">
        <v>843</v>
      </c>
      <c r="H61" s="18"/>
      <c r="I61" s="18"/>
      <c r="J61" s="18"/>
      <c r="K61" s="18"/>
      <c r="L61" s="17"/>
      <c r="M61" s="17"/>
      <c r="N61" s="17"/>
      <c r="O61" s="17"/>
      <c r="P61" s="17"/>
      <c r="Q61" s="17"/>
      <c r="R61" s="46" t="s">
        <v>145</v>
      </c>
    </row>
    <row r="62" spans="1:18" ht="228.75" customHeight="1" x14ac:dyDescent="0.25">
      <c r="A62" s="36" t="s">
        <v>142</v>
      </c>
      <c r="B62" s="37" t="s">
        <v>96</v>
      </c>
      <c r="C62" s="17" t="s">
        <v>94</v>
      </c>
      <c r="D62" s="35" t="s">
        <v>95</v>
      </c>
      <c r="E62" s="17">
        <v>10</v>
      </c>
      <c r="F62" s="18"/>
      <c r="G62" s="20">
        <v>5</v>
      </c>
      <c r="H62" s="18"/>
      <c r="I62" s="18"/>
      <c r="J62" s="18"/>
      <c r="K62" s="18"/>
      <c r="L62" s="17"/>
      <c r="M62" s="17"/>
      <c r="N62" s="17"/>
      <c r="O62" s="17"/>
      <c r="P62" s="17"/>
      <c r="Q62" s="17"/>
      <c r="R62" s="46" t="s">
        <v>146</v>
      </c>
    </row>
    <row r="63" spans="1:18" ht="14.45" x14ac:dyDescent="0.3">
      <c r="A63" s="19"/>
      <c r="B63" s="19"/>
      <c r="C63" s="17"/>
      <c r="D63" s="17"/>
      <c r="E63" s="17"/>
      <c r="F63" s="18"/>
      <c r="G63" s="17"/>
      <c r="H63" s="18"/>
      <c r="I63" s="18"/>
      <c r="J63" s="18"/>
      <c r="K63" s="18"/>
      <c r="L63" s="17"/>
      <c r="M63" s="17"/>
      <c r="N63" s="17"/>
      <c r="O63" s="17"/>
      <c r="P63" s="17"/>
      <c r="Q63" s="17"/>
      <c r="R63" s="20"/>
    </row>
    <row r="64" spans="1:18" ht="132" x14ac:dyDescent="0.25">
      <c r="A64" s="51" t="s">
        <v>10</v>
      </c>
      <c r="B64" s="51" t="s">
        <v>98</v>
      </c>
      <c r="C64" s="52" t="s">
        <v>97</v>
      </c>
      <c r="D64" s="62" t="s">
        <v>99</v>
      </c>
      <c r="E64" s="55">
        <v>4672</v>
      </c>
      <c r="F64" s="52"/>
      <c r="G64" s="63">
        <v>4481.16</v>
      </c>
      <c r="H64" s="63">
        <v>2016</v>
      </c>
      <c r="I64" s="55">
        <v>2020</v>
      </c>
      <c r="J64" s="55" t="s">
        <v>123</v>
      </c>
      <c r="K64" s="55" t="s">
        <v>124</v>
      </c>
      <c r="L64" s="64">
        <v>486547.58</v>
      </c>
      <c r="M64" s="55">
        <v>450056.51</v>
      </c>
      <c r="N64" s="65">
        <v>36491.07</v>
      </c>
      <c r="O64" s="64">
        <v>486547.58</v>
      </c>
      <c r="P64" s="55">
        <v>450056.51</v>
      </c>
      <c r="Q64" s="65">
        <v>36491.07</v>
      </c>
      <c r="R64" s="66" t="s">
        <v>136</v>
      </c>
    </row>
    <row r="65" spans="1:18" ht="120" x14ac:dyDescent="0.25">
      <c r="A65" s="15" t="s">
        <v>20</v>
      </c>
      <c r="B65" s="51" t="s">
        <v>101</v>
      </c>
      <c r="C65" s="61" t="s">
        <v>100</v>
      </c>
      <c r="D65" s="17" t="s">
        <v>102</v>
      </c>
      <c r="E65" s="43">
        <v>1</v>
      </c>
      <c r="F65" s="18"/>
      <c r="G65" s="58">
        <v>1</v>
      </c>
      <c r="H65" s="25">
        <v>2017</v>
      </c>
      <c r="I65" s="25">
        <v>2021</v>
      </c>
      <c r="J65" s="25" t="s">
        <v>126</v>
      </c>
      <c r="K65" s="25" t="s">
        <v>127</v>
      </c>
      <c r="L65" s="41">
        <v>1280521</v>
      </c>
      <c r="M65" s="17">
        <v>1066884</v>
      </c>
      <c r="N65" s="42">
        <v>213637</v>
      </c>
      <c r="O65" s="69">
        <v>1251075.01</v>
      </c>
      <c r="P65" s="69">
        <v>1060286.98</v>
      </c>
      <c r="Q65" s="69">
        <v>190788.03</v>
      </c>
      <c r="R65" s="50" t="s">
        <v>147</v>
      </c>
    </row>
    <row r="66" spans="1:18" ht="84" x14ac:dyDescent="0.25">
      <c r="A66" s="70" t="s">
        <v>103</v>
      </c>
      <c r="B66" s="70" t="s">
        <v>148</v>
      </c>
      <c r="C66" s="76" t="s">
        <v>104</v>
      </c>
      <c r="D66" s="52" t="s">
        <v>105</v>
      </c>
      <c r="E66" s="63">
        <v>0.93</v>
      </c>
      <c r="F66" s="52"/>
      <c r="G66" s="63">
        <v>0.93</v>
      </c>
      <c r="H66" s="72">
        <v>2017</v>
      </c>
      <c r="I66" s="72">
        <v>2019</v>
      </c>
      <c r="J66" s="72" t="s">
        <v>123</v>
      </c>
      <c r="K66" s="72" t="s">
        <v>128</v>
      </c>
      <c r="L66" s="78">
        <v>807946.25</v>
      </c>
      <c r="M66" s="78">
        <v>686754.31</v>
      </c>
      <c r="N66" s="78">
        <v>121191.94</v>
      </c>
      <c r="O66" s="76">
        <v>807946.25</v>
      </c>
      <c r="P66" s="76">
        <v>686754.31</v>
      </c>
      <c r="Q66" s="76">
        <v>121191.94</v>
      </c>
      <c r="R66" s="72" t="s">
        <v>149</v>
      </c>
    </row>
    <row r="67" spans="1:18" ht="84" x14ac:dyDescent="0.25">
      <c r="A67" s="71"/>
      <c r="B67" s="71"/>
      <c r="C67" s="77"/>
      <c r="D67" s="52" t="s">
        <v>106</v>
      </c>
      <c r="E67" s="63">
        <v>4</v>
      </c>
      <c r="F67" s="52"/>
      <c r="G67" s="63">
        <v>4</v>
      </c>
      <c r="H67" s="73"/>
      <c r="I67" s="73"/>
      <c r="J67" s="73"/>
      <c r="K67" s="73"/>
      <c r="L67" s="79"/>
      <c r="M67" s="79"/>
      <c r="N67" s="79"/>
      <c r="O67" s="77"/>
      <c r="P67" s="77"/>
      <c r="Q67" s="77"/>
      <c r="R67" s="73"/>
    </row>
    <row r="68" spans="1:18" ht="84" x14ac:dyDescent="0.25">
      <c r="A68" s="36" t="s">
        <v>110</v>
      </c>
      <c r="B68" s="51" t="s">
        <v>108</v>
      </c>
      <c r="C68" s="39" t="s">
        <v>107</v>
      </c>
      <c r="D68" s="17" t="s">
        <v>109</v>
      </c>
      <c r="E68" s="25">
        <v>0.37</v>
      </c>
      <c r="F68" s="18"/>
      <c r="G68" s="58">
        <v>0.37</v>
      </c>
      <c r="H68" s="25">
        <v>2020</v>
      </c>
      <c r="I68" s="25">
        <v>2021</v>
      </c>
      <c r="J68" s="25" t="s">
        <v>123</v>
      </c>
      <c r="K68" s="25" t="s">
        <v>129</v>
      </c>
      <c r="L68" s="33">
        <v>404233.69</v>
      </c>
      <c r="M68" s="48">
        <v>343598.63</v>
      </c>
      <c r="N68" s="33">
        <v>60635.06</v>
      </c>
      <c r="O68" s="59">
        <v>384245.31</v>
      </c>
      <c r="P68" s="59">
        <v>326608.51</v>
      </c>
      <c r="Q68" s="60">
        <v>57636.800000000003</v>
      </c>
      <c r="R68" s="50" t="s">
        <v>150</v>
      </c>
    </row>
    <row r="69" spans="1:18" ht="108" customHeight="1" x14ac:dyDescent="0.25">
      <c r="A69" s="70" t="s">
        <v>84</v>
      </c>
      <c r="B69" s="70" t="s">
        <v>112</v>
      </c>
      <c r="C69" s="82" t="s">
        <v>111</v>
      </c>
      <c r="D69" s="52" t="s">
        <v>113</v>
      </c>
      <c r="E69" s="55">
        <v>4</v>
      </c>
      <c r="F69" s="52"/>
      <c r="G69" s="55">
        <v>4</v>
      </c>
      <c r="H69" s="74">
        <v>2018</v>
      </c>
      <c r="I69" s="74">
        <v>2020</v>
      </c>
      <c r="J69" s="74" t="s">
        <v>123</v>
      </c>
      <c r="K69" s="74" t="s">
        <v>122</v>
      </c>
      <c r="L69" s="78">
        <v>386859.62</v>
      </c>
      <c r="M69" s="78">
        <v>328830.67</v>
      </c>
      <c r="N69" s="80">
        <v>58028.95</v>
      </c>
      <c r="O69" s="78">
        <v>386859.62</v>
      </c>
      <c r="P69" s="78">
        <v>328830.67</v>
      </c>
      <c r="Q69" s="80">
        <v>58028.95</v>
      </c>
      <c r="R69" s="74" t="s">
        <v>135</v>
      </c>
    </row>
    <row r="70" spans="1:18" ht="108" x14ac:dyDescent="0.25">
      <c r="A70" s="71"/>
      <c r="B70" s="71"/>
      <c r="C70" s="83"/>
      <c r="D70" s="52" t="s">
        <v>114</v>
      </c>
      <c r="E70" s="55">
        <v>1300</v>
      </c>
      <c r="F70" s="52"/>
      <c r="G70" s="63">
        <v>1380</v>
      </c>
      <c r="H70" s="75"/>
      <c r="I70" s="75"/>
      <c r="J70" s="75"/>
      <c r="K70" s="75"/>
      <c r="L70" s="79"/>
      <c r="M70" s="79"/>
      <c r="N70" s="81"/>
      <c r="O70" s="79"/>
      <c r="P70" s="79"/>
      <c r="Q70" s="81"/>
      <c r="R70" s="75"/>
    </row>
    <row r="71" spans="1:18" ht="48" x14ac:dyDescent="0.25">
      <c r="A71" s="51" t="s">
        <v>115</v>
      </c>
      <c r="B71" s="51" t="s">
        <v>119</v>
      </c>
      <c r="C71" s="67" t="s">
        <v>116</v>
      </c>
      <c r="D71" s="52" t="s">
        <v>117</v>
      </c>
      <c r="E71" s="55" t="s">
        <v>117</v>
      </c>
      <c r="F71" s="52"/>
      <c r="G71" s="55" t="s">
        <v>117</v>
      </c>
      <c r="H71" s="55">
        <v>2015</v>
      </c>
      <c r="I71" s="55">
        <v>2018</v>
      </c>
      <c r="J71" s="55" t="s">
        <v>123</v>
      </c>
      <c r="K71" s="55"/>
      <c r="L71" s="54">
        <v>3735894</v>
      </c>
      <c r="M71" s="68">
        <v>2606810</v>
      </c>
      <c r="N71" s="54">
        <v>1129084</v>
      </c>
      <c r="O71" s="54">
        <v>3735894</v>
      </c>
      <c r="P71" s="68">
        <v>2606810</v>
      </c>
      <c r="Q71" s="54">
        <v>1129084</v>
      </c>
      <c r="R71" s="55"/>
    </row>
    <row r="72" spans="1:18" ht="72" x14ac:dyDescent="0.25">
      <c r="A72" s="15" t="s">
        <v>118</v>
      </c>
      <c r="B72" s="51" t="s">
        <v>130</v>
      </c>
      <c r="C72" s="38" t="s">
        <v>120</v>
      </c>
      <c r="D72" s="17" t="s">
        <v>121</v>
      </c>
      <c r="E72" s="26">
        <v>1.29</v>
      </c>
      <c r="F72" s="18"/>
      <c r="G72" s="49">
        <v>1.29</v>
      </c>
      <c r="H72" s="25">
        <v>2018</v>
      </c>
      <c r="I72" s="25">
        <v>2021</v>
      </c>
      <c r="J72" s="25" t="s">
        <v>123</v>
      </c>
      <c r="K72" s="25" t="s">
        <v>125</v>
      </c>
      <c r="L72" s="33">
        <v>125083.75</v>
      </c>
      <c r="M72" s="33">
        <v>106321.18</v>
      </c>
      <c r="N72" s="40">
        <v>18762.57</v>
      </c>
      <c r="O72" s="56">
        <v>121335.03999999999</v>
      </c>
      <c r="P72" s="56">
        <v>103095.74</v>
      </c>
      <c r="Q72" s="57">
        <v>18239.3</v>
      </c>
      <c r="R72" s="50" t="s">
        <v>151</v>
      </c>
    </row>
    <row r="73" spans="1:18" ht="14.45" x14ac:dyDescent="0.3">
      <c r="A73" s="21"/>
      <c r="B73" s="21"/>
      <c r="C73" s="22"/>
      <c r="D73" s="23"/>
      <c r="E73" s="23"/>
      <c r="F73" s="18"/>
      <c r="G73" s="23"/>
      <c r="H73" s="23"/>
      <c r="I73" s="23"/>
      <c r="J73" s="23"/>
      <c r="K73" s="23"/>
      <c r="L73" s="33">
        <f>SUM(L64:L72)</f>
        <v>7227085.8900000006</v>
      </c>
      <c r="M73" s="33">
        <f t="shared" ref="M73:Q73" si="0">SUM(M64:M72)</f>
        <v>5589255.2999999998</v>
      </c>
      <c r="N73" s="33">
        <f t="shared" si="0"/>
        <v>1637830.59</v>
      </c>
      <c r="O73" s="33">
        <f t="shared" si="0"/>
        <v>7173902.8099999996</v>
      </c>
      <c r="P73" s="33">
        <f t="shared" si="0"/>
        <v>5562442.7199999997</v>
      </c>
      <c r="Q73" s="33">
        <f t="shared" si="0"/>
        <v>1611460.09</v>
      </c>
      <c r="R73" s="24"/>
    </row>
    <row r="74" spans="1:18" ht="37.5" customHeight="1" x14ac:dyDescent="0.25">
      <c r="A74" s="108" t="s">
        <v>31</v>
      </c>
      <c r="B74" s="109"/>
      <c r="C74" s="109"/>
      <c r="D74" s="109"/>
      <c r="E74" s="109"/>
      <c r="F74" s="109"/>
      <c r="G74" s="109"/>
      <c r="H74" s="109"/>
      <c r="I74" s="109"/>
      <c r="J74" s="109"/>
      <c r="K74" s="109"/>
      <c r="L74" s="109"/>
      <c r="M74" s="109"/>
      <c r="N74" s="109"/>
      <c r="O74" s="109"/>
      <c r="P74" s="109"/>
      <c r="Q74" s="109"/>
      <c r="R74" s="109"/>
    </row>
    <row r="75" spans="1:18" ht="27" customHeight="1" x14ac:dyDescent="0.25">
      <c r="A75" s="88" t="s">
        <v>51</v>
      </c>
      <c r="B75" s="89"/>
      <c r="C75" s="89"/>
      <c r="D75" s="89"/>
      <c r="E75" s="89"/>
      <c r="F75" s="89"/>
      <c r="G75" s="89"/>
      <c r="H75" s="89"/>
      <c r="I75" s="89"/>
      <c r="J75" s="89"/>
      <c r="K75" s="89"/>
      <c r="L75" s="89"/>
      <c r="M75" s="89"/>
      <c r="N75" s="89"/>
      <c r="O75" s="89"/>
      <c r="P75" s="89"/>
      <c r="Q75" s="89"/>
      <c r="R75" s="89"/>
    </row>
    <row r="76" spans="1:18" ht="38.25" customHeight="1" x14ac:dyDescent="0.25">
      <c r="A76" s="84" t="s">
        <v>52</v>
      </c>
      <c r="B76" s="85"/>
      <c r="C76" s="85"/>
      <c r="D76" s="85"/>
      <c r="E76" s="85"/>
      <c r="F76" s="85"/>
      <c r="G76" s="85"/>
      <c r="H76" s="85"/>
      <c r="I76" s="85"/>
      <c r="J76" s="85"/>
      <c r="K76" s="85"/>
      <c r="L76" s="85"/>
      <c r="M76" s="85"/>
      <c r="N76" s="85"/>
      <c r="O76" s="85"/>
      <c r="P76" s="85"/>
      <c r="Q76" s="85"/>
      <c r="R76" s="85"/>
    </row>
    <row r="77" spans="1:18" ht="27" customHeight="1" x14ac:dyDescent="0.25">
      <c r="A77" s="84" t="s">
        <v>53</v>
      </c>
      <c r="B77" s="85"/>
      <c r="C77" s="85"/>
      <c r="D77" s="85"/>
      <c r="E77" s="85"/>
      <c r="F77" s="85"/>
      <c r="G77" s="85"/>
      <c r="H77" s="85"/>
      <c r="I77" s="85"/>
      <c r="J77" s="85"/>
      <c r="K77" s="85"/>
      <c r="L77" s="85"/>
      <c r="M77" s="85"/>
      <c r="N77" s="85"/>
      <c r="O77" s="85"/>
      <c r="P77" s="85"/>
      <c r="Q77" s="85"/>
      <c r="R77" s="85"/>
    </row>
    <row r="78" spans="1:18" ht="18.75" customHeight="1" x14ac:dyDescent="0.25">
      <c r="A78" s="84" t="s">
        <v>37</v>
      </c>
      <c r="B78" s="85"/>
      <c r="C78" s="85"/>
      <c r="D78" s="85"/>
      <c r="E78" s="85"/>
      <c r="F78" s="85"/>
      <c r="G78" s="85"/>
      <c r="H78" s="85"/>
      <c r="I78" s="85"/>
      <c r="J78" s="85"/>
      <c r="K78" s="85"/>
      <c r="L78" s="85"/>
      <c r="M78" s="85"/>
      <c r="N78" s="85"/>
      <c r="O78" s="85"/>
      <c r="P78" s="85"/>
      <c r="Q78" s="85"/>
      <c r="R78" s="85"/>
    </row>
    <row r="79" spans="1:18" ht="27" customHeight="1" x14ac:dyDescent="0.25">
      <c r="A79" s="84" t="s">
        <v>54</v>
      </c>
      <c r="B79" s="85"/>
      <c r="C79" s="85"/>
      <c r="D79" s="85"/>
      <c r="E79" s="85"/>
      <c r="F79" s="85"/>
      <c r="G79" s="85"/>
      <c r="H79" s="85"/>
      <c r="I79" s="85"/>
      <c r="J79" s="85"/>
      <c r="K79" s="85"/>
      <c r="L79" s="85"/>
      <c r="M79" s="85"/>
      <c r="N79" s="85"/>
      <c r="O79" s="85"/>
      <c r="P79" s="85"/>
      <c r="Q79" s="85"/>
      <c r="R79" s="85"/>
    </row>
    <row r="80" spans="1:18" ht="48" customHeight="1" x14ac:dyDescent="0.25">
      <c r="A80" s="10"/>
      <c r="B80" s="10"/>
      <c r="C80" s="10"/>
      <c r="D80" s="10"/>
      <c r="E80" s="10"/>
      <c r="F80" s="10"/>
      <c r="G80" s="10"/>
      <c r="H80" s="10"/>
      <c r="I80" s="10"/>
      <c r="J80" s="10"/>
      <c r="K80" s="10"/>
      <c r="L80" s="10"/>
      <c r="M80" s="10"/>
      <c r="N80" s="10"/>
      <c r="O80" s="10"/>
      <c r="P80" s="10"/>
      <c r="Q80" s="10"/>
      <c r="R80" s="10"/>
    </row>
    <row r="81" spans="1:1" ht="15.75" x14ac:dyDescent="0.25">
      <c r="A81" s="6"/>
    </row>
  </sheetData>
  <mergeCells count="86">
    <mergeCell ref="A27:D27"/>
    <mergeCell ref="A7:R7"/>
    <mergeCell ref="A39:A40"/>
    <mergeCell ref="B39:B40"/>
    <mergeCell ref="C39:G39"/>
    <mergeCell ref="L39:N39"/>
    <mergeCell ref="O39:Q39"/>
    <mergeCell ref="R39:R40"/>
    <mergeCell ref="A15:R15"/>
    <mergeCell ref="A14:D14"/>
    <mergeCell ref="E14:R14"/>
    <mergeCell ref="A25:R25"/>
    <mergeCell ref="A26:D26"/>
    <mergeCell ref="A24:D24"/>
    <mergeCell ref="E24:R24"/>
    <mergeCell ref="A16:D16"/>
    <mergeCell ref="E16:R16"/>
    <mergeCell ref="E17:R17"/>
    <mergeCell ref="A21:D21"/>
    <mergeCell ref="A22:D22"/>
    <mergeCell ref="A23:D23"/>
    <mergeCell ref="A17:D17"/>
    <mergeCell ref="A18:D18"/>
    <mergeCell ref="A19:D19"/>
    <mergeCell ref="E22:R22"/>
    <mergeCell ref="E23:R23"/>
    <mergeCell ref="F5:P5"/>
    <mergeCell ref="J8:M8"/>
    <mergeCell ref="A36:R36"/>
    <mergeCell ref="A35:R35"/>
    <mergeCell ref="A74:R74"/>
    <mergeCell ref="H39:K39"/>
    <mergeCell ref="A30:R30"/>
    <mergeCell ref="A31:D31"/>
    <mergeCell ref="A32:D32"/>
    <mergeCell ref="A33:D33"/>
    <mergeCell ref="A34:D34"/>
    <mergeCell ref="E31:R31"/>
    <mergeCell ref="E32:R32"/>
    <mergeCell ref="E33:R33"/>
    <mergeCell ref="E34:R34"/>
    <mergeCell ref="A28:D28"/>
    <mergeCell ref="A79:R79"/>
    <mergeCell ref="A77:R77"/>
    <mergeCell ref="A76:R76"/>
    <mergeCell ref="A6:R6"/>
    <mergeCell ref="A9:R9"/>
    <mergeCell ref="A75:R75"/>
    <mergeCell ref="A78:R78"/>
    <mergeCell ref="A29:D29"/>
    <mergeCell ref="E26:R26"/>
    <mergeCell ref="E27:R27"/>
    <mergeCell ref="E28:R28"/>
    <mergeCell ref="E29:R29"/>
    <mergeCell ref="E18:R18"/>
    <mergeCell ref="E19:R19"/>
    <mergeCell ref="A20:R20"/>
    <mergeCell ref="E21:R21"/>
    <mergeCell ref="C66:C67"/>
    <mergeCell ref="C69:C70"/>
    <mergeCell ref="H66:H67"/>
    <mergeCell ref="I66:I67"/>
    <mergeCell ref="J66:J67"/>
    <mergeCell ref="P69:P70"/>
    <mergeCell ref="Q69:Q70"/>
    <mergeCell ref="K66:K67"/>
    <mergeCell ref="L66:L67"/>
    <mergeCell ref="M66:M67"/>
    <mergeCell ref="N66:N67"/>
    <mergeCell ref="O66:O67"/>
    <mergeCell ref="B66:B67"/>
    <mergeCell ref="A66:A67"/>
    <mergeCell ref="R66:R67"/>
    <mergeCell ref="A69:A70"/>
    <mergeCell ref="B69:B70"/>
    <mergeCell ref="R69:R70"/>
    <mergeCell ref="P66:P67"/>
    <mergeCell ref="Q66:Q67"/>
    <mergeCell ref="H69:H70"/>
    <mergeCell ref="I69:I70"/>
    <mergeCell ref="J69:J70"/>
    <mergeCell ref="K69:K70"/>
    <mergeCell ref="L69:L70"/>
    <mergeCell ref="M69:M70"/>
    <mergeCell ref="N69:N70"/>
    <mergeCell ref="O69:O70"/>
  </mergeCell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IRD prie VRM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Giedrė Kunigelienė</cp:lastModifiedBy>
  <cp:lastPrinted>2022-01-18T14:05:42Z</cp:lastPrinted>
  <dcterms:created xsi:type="dcterms:W3CDTF">2020-01-23T06:42:18Z</dcterms:created>
  <dcterms:modified xsi:type="dcterms:W3CDTF">2022-01-19T12:07:12Z</dcterms:modified>
</cp:coreProperties>
</file>